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ospel1\Desktop\ANNEE SCOLAIRE EN COURS\"/>
    </mc:Choice>
  </mc:AlternateContent>
  <bookViews>
    <workbookView xWindow="0" yWindow="0" windowWidth="28800" windowHeight="12300"/>
  </bookViews>
  <sheets>
    <sheet name="HSE AED 2022-2023" sheetId="4" r:id="rId1"/>
    <sheet name="EPLE" sheetId="5" r:id="rId2"/>
  </sheets>
  <definedNames>
    <definedName name="_xlnm._FilterDatabase" localSheetId="0" hidden="1">'HSE AED 2022-2023'!$A$15:$G$15</definedName>
    <definedName name="FV" localSheetId="0">#REF!</definedName>
    <definedName name="FV">#REF!</definedName>
    <definedName name="semestre" localSheetId="0">#REF!</definedName>
    <definedName name="semestre">#REF!</definedName>
    <definedName name="semestre2" localSheetId="0">#REF!</definedName>
    <definedName name="semestre2">#REF!</definedName>
    <definedName name="statut" localSheetId="0">#REF!</definedName>
    <definedName name="statut">#REF!</definedName>
    <definedName name="_xlnm.Print_Area" localSheetId="0">'HSE AED 2022-2023'!$A$1:$I$39</definedName>
  </definedNames>
  <calcPr calcId="162913" refMode="R1C1"/>
</workbook>
</file>

<file path=xl/calcChain.xml><?xml version="1.0" encoding="utf-8"?>
<calcChain xmlns="http://schemas.openxmlformats.org/spreadsheetml/2006/main">
  <c r="H5" i="4" l="1"/>
  <c r="H4" i="4"/>
  <c r="H3" i="4"/>
  <c r="H2" i="4"/>
  <c r="H29" i="4" l="1"/>
  <c r="G17" i="4" l="1"/>
  <c r="G18" i="4"/>
  <c r="G19" i="4"/>
  <c r="G20" i="4"/>
  <c r="G21" i="4"/>
  <c r="G22" i="4"/>
  <c r="G23" i="4"/>
  <c r="G24" i="4"/>
  <c r="G25" i="4"/>
  <c r="G26" i="4"/>
  <c r="G27" i="4"/>
  <c r="G28" i="4"/>
  <c r="G16" i="4"/>
</calcChain>
</file>

<file path=xl/sharedStrings.xml><?xml version="1.0" encoding="utf-8"?>
<sst xmlns="http://schemas.openxmlformats.org/spreadsheetml/2006/main" count="604" uniqueCount="422">
  <si>
    <t>Académie de Strasbourg</t>
  </si>
  <si>
    <t>Lycée Kléber</t>
  </si>
  <si>
    <t>25 place de Bordeaux</t>
  </si>
  <si>
    <t>67082 Strasbourg Cedex</t>
  </si>
  <si>
    <t>03.88.14.31.06</t>
  </si>
  <si>
    <t xml:space="preserve">A …………………….. ,  le ……………………………. </t>
  </si>
  <si>
    <t xml:space="preserve">A Strasbourg,  le ……………………………. </t>
  </si>
  <si>
    <t>du Lycée Kléber</t>
  </si>
  <si>
    <t>Réservé Kléber</t>
  </si>
  <si>
    <r>
      <t xml:space="preserve">Matricule
</t>
    </r>
    <r>
      <rPr>
        <i/>
        <sz val="8"/>
        <rFont val="Arial"/>
        <family val="2"/>
      </rPr>
      <t>(fiche de paie)</t>
    </r>
  </si>
  <si>
    <r>
      <t xml:space="preserve">NOMS - PRENOMS
</t>
    </r>
    <r>
      <rPr>
        <i/>
        <sz val="8"/>
        <rFont val="Arial"/>
        <family val="2"/>
      </rPr>
      <t>(par ordre alphabétique, SVP)</t>
    </r>
  </si>
  <si>
    <r>
      <t>Quotité de travail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</t>
    </r>
    <r>
      <rPr>
        <i/>
        <sz val="8"/>
        <rFont val="Arial"/>
        <family val="2"/>
      </rPr>
      <t>(exprimée en %)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</si>
  <si>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Les HSE ne concernent pas les assistants d'éducation dans le cadre d'un contrat de préprofessionnalisation.</t>
    </r>
  </si>
  <si>
    <t>Taux horaire brut
de l'indemnité pour heures supplémentaires</t>
  </si>
  <si>
    <t>Nombre d'heures</t>
  </si>
  <si>
    <t>- Vu l'article 2 bis du décret n°2003-484 du 6 juin 2003 fixant les conditions de recrutement et d'emploi des assistants d'éducation</t>
  </si>
  <si>
    <t>- Vu l'arrêté du 15 décembre 2021 fixant le taux horaire des heures supplémentaires effectuées par les assistants d'éducation</t>
  </si>
  <si>
    <t xml:space="preserve">Année scolaire concernée : </t>
  </si>
  <si>
    <t>Montant brut total</t>
  </si>
  <si>
    <t>Nbre d'heures consommées</t>
  </si>
  <si>
    <t>Le chef d'établissement</t>
  </si>
  <si>
    <t>L'agent comptable</t>
  </si>
  <si>
    <t>RNE</t>
  </si>
  <si>
    <t>EPLE</t>
  </si>
  <si>
    <t>ADRESSE</t>
  </si>
  <si>
    <t>CP VILLE</t>
  </si>
  <si>
    <t>SIRET</t>
  </si>
  <si>
    <t>Gestionnaire de paie</t>
  </si>
  <si>
    <t>0670003P</t>
  </si>
  <si>
    <t>CLG ROBERT SCHUMAN</t>
  </si>
  <si>
    <t>6 RUE DE LUXEMBOURG</t>
  </si>
  <si>
    <t>67230 BENFELD</t>
  </si>
  <si>
    <t>CAREAUX Jérémie</t>
  </si>
  <si>
    <t>0670004R</t>
  </si>
  <si>
    <t>CLG LE RIED</t>
  </si>
  <si>
    <t>4 RUE DU GUIRBADEN</t>
  </si>
  <si>
    <t>67800 BISCHHEIM</t>
  </si>
  <si>
    <t>0670005S</t>
  </si>
  <si>
    <t>LYC ANDRE MAUROIS</t>
  </si>
  <si>
    <t>1 RUE DU LYCÉE</t>
  </si>
  <si>
    <t>67240 BISCHWILLER</t>
  </si>
  <si>
    <t>0670006T</t>
  </si>
  <si>
    <t>LYC PHILIPPE-CHARLES GOULDEN</t>
  </si>
  <si>
    <t>2 RUE DE LA PISCINE</t>
  </si>
  <si>
    <t>0670007U</t>
  </si>
  <si>
    <t>LYC ADRIEN ZELLER</t>
  </si>
  <si>
    <t>4 PLACE DU CHÂTEAU</t>
  </si>
  <si>
    <t>67330 BOUXWILLER</t>
  </si>
  <si>
    <t>0670009W</t>
  </si>
  <si>
    <t>CLG DE BRUMATH</t>
  </si>
  <si>
    <t>3 RUE DU COLLÈGE</t>
  </si>
  <si>
    <t>67170 BRUMATH</t>
  </si>
  <si>
    <t>0670014B</t>
  </si>
  <si>
    <t>CLG DES RACINES ET DES AILES</t>
  </si>
  <si>
    <t>1 RUE DU COLLÈGE</t>
  </si>
  <si>
    <t>67320 DRULINGEN</t>
  </si>
  <si>
    <t>0670016D</t>
  </si>
  <si>
    <t>CLG KATIA ET MAURICE KRAFFT</t>
  </si>
  <si>
    <t>6 RUE DU COLLÈGE</t>
  </si>
  <si>
    <t>67201 ECKBOLSHEIM</t>
  </si>
  <si>
    <t>0670017E</t>
  </si>
  <si>
    <t>CLG ROMAIN ROLLAND</t>
  </si>
  <si>
    <t>4 RUE DE WISSEMBOURG</t>
  </si>
  <si>
    <t>67150 ERSTEIN</t>
  </si>
  <si>
    <t>0670020H</t>
  </si>
  <si>
    <t>LYC ROBERT SCHUMAN</t>
  </si>
  <si>
    <t>2 QUAI DES PÊCHEURS</t>
  </si>
  <si>
    <t>67500 HAGUENAU</t>
  </si>
  <si>
    <t>0670024M</t>
  </si>
  <si>
    <t>LYC ANDRE SIEGFRIED</t>
  </si>
  <si>
    <t>12 RUE DES DOMINICAINS</t>
  </si>
  <si>
    <t>0670035Z</t>
  </si>
  <si>
    <t>CLG OLYMPE DE GOUGES</t>
  </si>
  <si>
    <t>4 RUE DU GYMNASE</t>
  </si>
  <si>
    <t>67340 INGWILLER</t>
  </si>
  <si>
    <t>0670041F</t>
  </si>
  <si>
    <t>LYC HENRI MECK</t>
  </si>
  <si>
    <t>10 RUE HENRI MECK</t>
  </si>
  <si>
    <t>67120 MOLSHEIM</t>
  </si>
  <si>
    <t>0670043H</t>
  </si>
  <si>
    <t>LYC CAMILLE SCHNEIDER</t>
  </si>
  <si>
    <t>13 AVENUE DE LA GARE</t>
  </si>
  <si>
    <t>0670056X</t>
  </si>
  <si>
    <t>CLG PIERRE CLAUDE</t>
  </si>
  <si>
    <t>7 RUE DES ROSES</t>
  </si>
  <si>
    <t>67260 SARRE-UNION</t>
  </si>
  <si>
    <t>0670057Y</t>
  </si>
  <si>
    <t>LYC GENERAL LECLERC</t>
  </si>
  <si>
    <t>8 RUE POINCARÉ</t>
  </si>
  <si>
    <t>67700 SAVERNE</t>
  </si>
  <si>
    <t>0670058Z</t>
  </si>
  <si>
    <t>LYC JULES VERNE</t>
  </si>
  <si>
    <t>31 RUE SAINT NICOLAS</t>
  </si>
  <si>
    <t>0670062D</t>
  </si>
  <si>
    <t>LYC ARISTIDE BRIAND</t>
  </si>
  <si>
    <t>12 RUE DU BARRAGE</t>
  </si>
  <si>
    <t>67300 SCHILTIGHEIM</t>
  </si>
  <si>
    <t>0670065G</t>
  </si>
  <si>
    <t>CLG LECLERC</t>
  </si>
  <si>
    <t>9 AVENUE DU 23 NOVEMBRE</t>
  </si>
  <si>
    <t>0670066H</t>
  </si>
  <si>
    <t>CLG ROUGET DE LISLE</t>
  </si>
  <si>
    <t>1 RUE DU BÉARN</t>
  </si>
  <si>
    <t>0670067J</t>
  </si>
  <si>
    <t>LYC HAUTE-BRUCHE</t>
  </si>
  <si>
    <t>18 RUE DES GRIVES</t>
  </si>
  <si>
    <t>67130 SCHIRMECK</t>
  </si>
  <si>
    <t>0670068K</t>
  </si>
  <si>
    <t>CLG HAUTE-BRUCHE</t>
  </si>
  <si>
    <t>0670076U</t>
  </si>
  <si>
    <t>CLG ALBERT CAMUS</t>
  </si>
  <si>
    <t>38 ROUTE DE BETSCHDORF</t>
  </si>
  <si>
    <t>67620 SOUFFLENHEIM</t>
  </si>
  <si>
    <t>0670078W</t>
  </si>
  <si>
    <t>LYC JEAN MONNET</t>
  </si>
  <si>
    <t>2 PLACE ALBERT SCHWEITZER</t>
  </si>
  <si>
    <t>67100 STRASBOURG</t>
  </si>
  <si>
    <t>0670079X</t>
  </si>
  <si>
    <t>LYC FUSTEL DE COULANGES</t>
  </si>
  <si>
    <t>1 PLACE DU CHÂTEAU</t>
  </si>
  <si>
    <t>67000 STRASBOURG</t>
  </si>
  <si>
    <t>0670080Y</t>
  </si>
  <si>
    <t>LYC JEAN-BAPTISTE KLEBER</t>
  </si>
  <si>
    <t>25 PLACE DE BORDEAUX</t>
  </si>
  <si>
    <t>0670081Z</t>
  </si>
  <si>
    <t>LYC DES PONTONNIERS</t>
  </si>
  <si>
    <t>1 RUE DES PONTONNIERS</t>
  </si>
  <si>
    <t>0670082A</t>
  </si>
  <si>
    <t>LYC LOUIS PASTEUR</t>
  </si>
  <si>
    <t>24 RUE HUMANN</t>
  </si>
  <si>
    <t>0670083B</t>
  </si>
  <si>
    <t>LYC MARIE CURIE</t>
  </si>
  <si>
    <t>7 RUE DE LEICESTER</t>
  </si>
  <si>
    <t>0670084C</t>
  </si>
  <si>
    <t>LYC JEAN ROSTAND</t>
  </si>
  <si>
    <t>5 RUE EDMOND LABBÉ</t>
  </si>
  <si>
    <t>0670085D</t>
  </si>
  <si>
    <t>LYC LOUIS COUFFIGNAL</t>
  </si>
  <si>
    <t>190 AVENUE DE COLMAR</t>
  </si>
  <si>
    <t>0670086E</t>
  </si>
  <si>
    <t>LYC RENE CASSIN</t>
  </si>
  <si>
    <t>4 RUE SCHOCH</t>
  </si>
  <si>
    <t>0670087F</t>
  </si>
  <si>
    <t>LYC ALEXANDRE DUMAS</t>
  </si>
  <si>
    <t>2 RUE EUGÉNIE BRAZIER</t>
  </si>
  <si>
    <t>67400 ILLKIRCH-GRAFFENSTADEN</t>
  </si>
  <si>
    <t>0670089H</t>
  </si>
  <si>
    <t>LYC EMILE MATHIS</t>
  </si>
  <si>
    <t>2 A RUE DU MARAIS</t>
  </si>
  <si>
    <t>0670105A</t>
  </si>
  <si>
    <t>CLG LEZAY MARNESIA</t>
  </si>
  <si>
    <t>16 RUE DU POITOU</t>
  </si>
  <si>
    <t>0670107C</t>
  </si>
  <si>
    <t>CLG KOCHERSBERG</t>
  </si>
  <si>
    <t>1 RUE GODOFREDO PEREZ</t>
  </si>
  <si>
    <t>67370  TRUCHTERSHEIM</t>
  </si>
  <si>
    <t>0670114K</t>
  </si>
  <si>
    <t>LYC STANISLAS</t>
  </si>
  <si>
    <t>7 RUE DU LYCÉE</t>
  </si>
  <si>
    <t>67160 WISSEMBOURG</t>
  </si>
  <si>
    <t>0670127Z</t>
  </si>
  <si>
    <t>LYC JEAN-FREDERIC OBERLIN</t>
  </si>
  <si>
    <t>4 RUE DE L'ACADÉMIE</t>
  </si>
  <si>
    <t>0670129B</t>
  </si>
  <si>
    <t>LYC JEAN GEILER</t>
  </si>
  <si>
    <t>14 RUE DES BATELIERS</t>
  </si>
  <si>
    <t>0670133F</t>
  </si>
  <si>
    <t>CLG KLEBER</t>
  </si>
  <si>
    <t>0671455T</t>
  </si>
  <si>
    <t>EREA HENRI EBEL</t>
  </si>
  <si>
    <t>2 RUE DE WICKENFELD</t>
  </si>
  <si>
    <t>0671508A</t>
  </si>
  <si>
    <t>CLG JACQUES TWINGER</t>
  </si>
  <si>
    <t>10 RUE OVIDE</t>
  </si>
  <si>
    <t>67200 STRASBOURG</t>
  </si>
  <si>
    <t>0671590P</t>
  </si>
  <si>
    <t>CLG SOPHIE GERMAIN</t>
  </si>
  <si>
    <t>50 RUE DU RIETH</t>
  </si>
  <si>
    <t>0671593T</t>
  </si>
  <si>
    <t>CLG LOUISE WEISS</t>
  </si>
  <si>
    <t>68 RUE SAINT ALOÏSE</t>
  </si>
  <si>
    <t>0671594U</t>
  </si>
  <si>
    <t>CLG JULES HOFFMANN</t>
  </si>
  <si>
    <t>115 RUE BOECKLIN</t>
  </si>
  <si>
    <t>0671595V</t>
  </si>
  <si>
    <t>CLG FRANCOISE DOLTO</t>
  </si>
  <si>
    <t>14 RUE DU CERF</t>
  </si>
  <si>
    <t>67110 REICHSHOFFEN</t>
  </si>
  <si>
    <t>0671596W</t>
  </si>
  <si>
    <t>CLG MARECHAL DE MAC MAHON</t>
  </si>
  <si>
    <t>2 RUE VICTOR HUGO</t>
  </si>
  <si>
    <t>67360 WOERTH</t>
  </si>
  <si>
    <t>0671597X</t>
  </si>
  <si>
    <t>CLG CHARLES DE GAULLE</t>
  </si>
  <si>
    <t>3 RUE DU GÉNÉRAL DE GAULLE</t>
  </si>
  <si>
    <t>67470 SELTZ</t>
  </si>
  <si>
    <t>0671598Y</t>
  </si>
  <si>
    <t>CLG VAL DE MODER</t>
  </si>
  <si>
    <t>13 RUE DE L'ECOLE</t>
  </si>
  <si>
    <t>67350  VAL-DE-MODER</t>
  </si>
  <si>
    <t>0671686U</t>
  </si>
  <si>
    <t>CLG PAUL WERNERT</t>
  </si>
  <si>
    <t>4 RUE DU COLLÈGE</t>
  </si>
  <si>
    <t>67204 ACHENHEIM</t>
  </si>
  <si>
    <t>0671687V</t>
  </si>
  <si>
    <t>CLG SEBASTIEN BRANT</t>
  </si>
  <si>
    <t>5 RUE DU COLLÈGE</t>
  </si>
  <si>
    <t>67114 ESCHAU</t>
  </si>
  <si>
    <t>PERRON Sylvie</t>
  </si>
  <si>
    <t>0671688W</t>
  </si>
  <si>
    <t>CLG GEORGES HOLDERITH</t>
  </si>
  <si>
    <t>8 RUE DES GLACIS</t>
  </si>
  <si>
    <t>67630 LAUTERBOURG</t>
  </si>
  <si>
    <t>0671689X</t>
  </si>
  <si>
    <t>CLG ANDRE MALRAUX</t>
  </si>
  <si>
    <t>4 RUE DES JARDINS</t>
  </si>
  <si>
    <t>67610 LA WANTZENAU</t>
  </si>
  <si>
    <t>0671690Y</t>
  </si>
  <si>
    <t>CLG MAXIME ALEXANDRE</t>
  </si>
  <si>
    <t>31 RUE DU TRAVAIL</t>
  </si>
  <si>
    <t>67380 LINGOLSHEIM</t>
  </si>
  <si>
    <t>0671691Z</t>
  </si>
  <si>
    <t>CLG STOCKFELD</t>
  </si>
  <si>
    <t>71 RUE DES JÉSUITES</t>
  </si>
  <si>
    <t>0671692A</t>
  </si>
  <si>
    <t>CLG SOLIGNAC</t>
  </si>
  <si>
    <t>16 RUE LOUIS BRAILLE</t>
  </si>
  <si>
    <t>0671697F</t>
  </si>
  <si>
    <t>CLG FRISON ROCHE</t>
  </si>
  <si>
    <t>149 RUE DU GÉNÉRAL DE GAULLE</t>
  </si>
  <si>
    <t>67130 LA BROQUE</t>
  </si>
  <si>
    <t>0671734W</t>
  </si>
  <si>
    <t>22 RUE KLÉBER</t>
  </si>
  <si>
    <t>0671738A</t>
  </si>
  <si>
    <t>CLG CHARLES MUNCH</t>
  </si>
  <si>
    <t>4 RUE DES SOEURS</t>
  </si>
  <si>
    <t>67110 NIEDERBRONN-LES-BAINS</t>
  </si>
  <si>
    <t>0671739B</t>
  </si>
  <si>
    <t>CLG SUZANNE LALIQUE-HAVILAND</t>
  </si>
  <si>
    <t>29 ROUTE DE ZITTERSHEIM</t>
  </si>
  <si>
    <t>67290 WINGEN-SUR-MODER</t>
  </si>
  <si>
    <t>0671740C</t>
  </si>
  <si>
    <t>CLG MARCEL PAGNOL</t>
  </si>
  <si>
    <t>ROUTE DE ROMANSWILLER</t>
  </si>
  <si>
    <t>67310 WASSELONNE</t>
  </si>
  <si>
    <t>0671741D</t>
  </si>
  <si>
    <t>CLG DE L'EICHEL</t>
  </si>
  <si>
    <t>67430 DIEMERINGEN</t>
  </si>
  <si>
    <t>0671742E</t>
  </si>
  <si>
    <t>CLG CAROLINE AIGLE</t>
  </si>
  <si>
    <t>4 RUE JACQUES PEIROTES</t>
  </si>
  <si>
    <t>0671822S</t>
  </si>
  <si>
    <t>CLG LAMARTINE</t>
  </si>
  <si>
    <t>9 RUE LAMARTINE</t>
  </si>
  <si>
    <t>0671824U</t>
  </si>
  <si>
    <t>CLG JEAN DE LA FONTAINE</t>
  </si>
  <si>
    <t>67118 GEISPOLSHEIM</t>
  </si>
  <si>
    <t>0671825V</t>
  </si>
  <si>
    <t>CLG FRANCOIS TRUFFAUT</t>
  </si>
  <si>
    <t>80 AVENUE RACINE</t>
  </si>
  <si>
    <t>0671827X</t>
  </si>
  <si>
    <t>CLG DE L'OUTRE FORET</t>
  </si>
  <si>
    <t>40 RUE DE SELTZ</t>
  </si>
  <si>
    <t>67250 SOULTZ-SOUS-FORETS</t>
  </si>
  <si>
    <t>0671828Y</t>
  </si>
  <si>
    <t>CLG LOUIS ARBOGAST</t>
  </si>
  <si>
    <t>13 RUE DU DOCTEUR SCHWEITZER</t>
  </si>
  <si>
    <t>67190 MUTZIG</t>
  </si>
  <si>
    <t>0671907J</t>
  </si>
  <si>
    <t>CLG HANS ARP</t>
  </si>
  <si>
    <t>16 RUE VAN EYCK</t>
  </si>
  <si>
    <t>0671909L</t>
  </si>
  <si>
    <t>CLG INTERNATIONAL VAUBAN</t>
  </si>
  <si>
    <t>70 BOULEVARD D'ANVERS</t>
  </si>
  <si>
    <t>0671911N</t>
  </si>
  <si>
    <t>CLG SIMONE VEIL</t>
  </si>
  <si>
    <t>67850 HERRLISHEIM</t>
  </si>
  <si>
    <t>0671912P</t>
  </si>
  <si>
    <t>CLG JACQUES TATI</t>
  </si>
  <si>
    <t>12 RUE LOUIS PASTEUR</t>
  </si>
  <si>
    <t>67580 MERTZWILLER</t>
  </si>
  <si>
    <t>0671915T</t>
  </si>
  <si>
    <t>CLG INTERNATIONAL DE L'ESPLANADE</t>
  </si>
  <si>
    <t>20 RUE DE LONDRES</t>
  </si>
  <si>
    <t>0671956M</t>
  </si>
  <si>
    <t>CLG DU PARC</t>
  </si>
  <si>
    <t>5 RUE DU PARC</t>
  </si>
  <si>
    <t>0671958P</t>
  </si>
  <si>
    <t>CLG FOCH</t>
  </si>
  <si>
    <t>7 RUE DU GÉNÉRAL FRÈRE</t>
  </si>
  <si>
    <t>0671960S</t>
  </si>
  <si>
    <t>CLG DU BOIS FLEURI</t>
  </si>
  <si>
    <t>RUE DES SPORTS</t>
  </si>
  <si>
    <t>67590 SCHWEIGHOUSE-SUR-MODER</t>
  </si>
  <si>
    <t>0671961T</t>
  </si>
  <si>
    <t>CLG GUSTAVE DORE</t>
  </si>
  <si>
    <t>14 BIS RUE DE SCHERLENHEIM</t>
  </si>
  <si>
    <t>67270 HOCHFELDEN</t>
  </si>
  <si>
    <t>0671963V</t>
  </si>
  <si>
    <t>CLG DES DEUX RIVES</t>
  </si>
  <si>
    <t>31 RUE DE LA CHASSE</t>
  </si>
  <si>
    <t>67860 RHINAU</t>
  </si>
  <si>
    <t>0671984T</t>
  </si>
  <si>
    <t>CLG OTFRIED</t>
  </si>
  <si>
    <t>RUE DES QUATRE VENTS</t>
  </si>
  <si>
    <t>0671985U</t>
  </si>
  <si>
    <t>CLG LEONARD DE VINCI</t>
  </si>
  <si>
    <t>2 RUE ALBERT SCHWEITZER</t>
  </si>
  <si>
    <t>67440 MARMOUTIER</t>
  </si>
  <si>
    <t>0671986V</t>
  </si>
  <si>
    <t>CLG LES SOURCES</t>
  </si>
  <si>
    <t>10 RUE SAINTE MARIE</t>
  </si>
  <si>
    <t>0671987W</t>
  </si>
  <si>
    <t>CLG POINCARE</t>
  </si>
  <si>
    <t>17 RUE POINCARÉ</t>
  </si>
  <si>
    <t>0671989Y</t>
  </si>
  <si>
    <t>CLG GREGOIRE DE TOURS</t>
  </si>
  <si>
    <t>2 RUE DU COLLÈGE</t>
  </si>
  <si>
    <t>67520 MARLENHEIM</t>
  </si>
  <si>
    <t>0672012Y</t>
  </si>
  <si>
    <t>CLG BALDUNG GRIEN</t>
  </si>
  <si>
    <t>6 RUE DES ALOUETTES</t>
  </si>
  <si>
    <t>67720 HOERDT</t>
  </si>
  <si>
    <t>0672013Z</t>
  </si>
  <si>
    <t>CLG PAUL-EMILE VICTOR</t>
  </si>
  <si>
    <t>2 RUE DU CERF</t>
  </si>
  <si>
    <t>67450 MUNDOLSHEIM</t>
  </si>
  <si>
    <t>0672072N</t>
  </si>
  <si>
    <t>CLG MARTIN SCHONGAUER</t>
  </si>
  <si>
    <t>1 RUE ALBERT GERIG</t>
  </si>
  <si>
    <t>67540 OSTWALD</t>
  </si>
  <si>
    <t>0672074R</t>
  </si>
  <si>
    <t>CLG DU RHIN</t>
  </si>
  <si>
    <t>67410 DRUSENHEIM</t>
  </si>
  <si>
    <t>0672076T</t>
  </si>
  <si>
    <t>CLG DU BASTBERG</t>
  </si>
  <si>
    <t>BOULEVARD KOCH</t>
  </si>
  <si>
    <t>0672128Z</t>
  </si>
  <si>
    <t>CLG JEAN MONNET</t>
  </si>
  <si>
    <t>0672129A</t>
  </si>
  <si>
    <t>CLG LOUIS PASTEUR</t>
  </si>
  <si>
    <t>ALLÉE COLETTE BESSON</t>
  </si>
  <si>
    <t>0672130B</t>
  </si>
  <si>
    <t>CLG ANDRE MAUROIS</t>
  </si>
  <si>
    <t>0672131C</t>
  </si>
  <si>
    <t>CLG HENRI MECK</t>
  </si>
  <si>
    <t>0672135G</t>
  </si>
  <si>
    <t>CLG LES CIGOGNES</t>
  </si>
  <si>
    <t>8 RUE DES CIGOGNES</t>
  </si>
  <si>
    <t>67150 GERSTHEIM</t>
  </si>
  <si>
    <t>0672136H</t>
  </si>
  <si>
    <t>1 RUE DU TOURNOI</t>
  </si>
  <si>
    <t>0672193V</t>
  </si>
  <si>
    <t>CLG DE LA SOUFFEL</t>
  </si>
  <si>
    <t>4 RUE DE GRIESHEIM SUR SOUFFEL</t>
  </si>
  <si>
    <t>67370 PFULGRIESHEIM</t>
  </si>
  <si>
    <t>0672194W</t>
  </si>
  <si>
    <t>CLG NELSON MANDELA</t>
  </si>
  <si>
    <t>2 A RUE DES ROSEAUX</t>
  </si>
  <si>
    <t>0672197Z</t>
  </si>
  <si>
    <t>CLG TOMI UNGERER</t>
  </si>
  <si>
    <t>RUE MARIE CURIE</t>
  </si>
  <si>
    <t>67490 DETTWILLER</t>
  </si>
  <si>
    <t>0672198A</t>
  </si>
  <si>
    <t>LYC LE CORBUSIER</t>
  </si>
  <si>
    <t>15 RUE LIXENBUHL</t>
  </si>
  <si>
    <t>0672254L</t>
  </si>
  <si>
    <t>CLG LES SEPT ARPENTS</t>
  </si>
  <si>
    <t>RUE DU COLLÈGE</t>
  </si>
  <si>
    <t>67460 SOUFFELWEYERSHEIM</t>
  </si>
  <si>
    <t>0672459J</t>
  </si>
  <si>
    <t>CLG ERASME</t>
  </si>
  <si>
    <t>40 BOULEVARD VICTOR HUGO</t>
  </si>
  <si>
    <t>0672534R</t>
  </si>
  <si>
    <t>LYC HAUT-BARR</t>
  </si>
  <si>
    <t>4 RUE JEAN DE MANDERSCHEID</t>
  </si>
  <si>
    <t>0672604S</t>
  </si>
  <si>
    <t>LYC MARC BLOCH</t>
  </si>
  <si>
    <t>ALLÉE BLAISE PASCAL</t>
  </si>
  <si>
    <t>0672606U</t>
  </si>
  <si>
    <t>CLG REMBRANDT BUGATTI</t>
  </si>
  <si>
    <t>1 PLACE LA ROYALE BUGATTI</t>
  </si>
  <si>
    <t>0672614C</t>
  </si>
  <si>
    <t>LYC GEORGES IMBERT</t>
  </si>
  <si>
    <t>2 RUE VINCENT D'INDY</t>
  </si>
  <si>
    <t>0672615D</t>
  </si>
  <si>
    <t>LYC LOUIS MARCHAL</t>
  </si>
  <si>
    <t>2 ROUTE INDUSTRIELLE DE LA HARDT</t>
  </si>
  <si>
    <t>0672616E</t>
  </si>
  <si>
    <t>LYC GUTENBERG</t>
  </si>
  <si>
    <t>22 RUE LIXENBUHL</t>
  </si>
  <si>
    <t>0672658A</t>
  </si>
  <si>
    <t>CLG LA PIERRE POLIE</t>
  </si>
  <si>
    <t>RUE DU VIGNOBLE</t>
  </si>
  <si>
    <t>67550  VENDENHEIM</t>
  </si>
  <si>
    <t>0672677W</t>
  </si>
  <si>
    <t>LYC MARGUERITE YOURCENAR</t>
  </si>
  <si>
    <t>12 RUE VICTOR SCHOELCHER</t>
  </si>
  <si>
    <t>0672765S</t>
  </si>
  <si>
    <t>CLG GALILEE</t>
  </si>
  <si>
    <t>1 RUE JEAN ROSTAND</t>
  </si>
  <si>
    <t>0672806L</t>
  </si>
  <si>
    <t>LYC MARCEL RUDLOFF</t>
  </si>
  <si>
    <t>21 AVENUE FRANÇOIS MITTERRAND</t>
  </si>
  <si>
    <t>0672896J</t>
  </si>
  <si>
    <t>CLG NICOLAS COPERNIC</t>
  </si>
  <si>
    <t>RUE DU STADE</t>
  </si>
  <si>
    <t>67120  DUTTLENHEIM</t>
  </si>
  <si>
    <t>0673079H</t>
  </si>
  <si>
    <t>CLG ECOLE EUROPEENNE</t>
  </si>
  <si>
    <t>2 RUE PETER SCHWARBER</t>
  </si>
  <si>
    <t>0680021D</t>
  </si>
  <si>
    <t>CLG JULES VERNE</t>
  </si>
  <si>
    <t>79 RUE DES VOSGES</t>
  </si>
  <si>
    <t>68110 ILLZACH</t>
  </si>
  <si>
    <t>(merci de préciser la dotation en HSE hors titre 2 = AED en CDD)</t>
  </si>
  <si>
    <r>
      <t xml:space="preserve">SAISIR LE RNE </t>
    </r>
    <r>
      <rPr>
        <b/>
        <sz val="10"/>
        <color rgb="FFFF0000"/>
        <rFont val="Symbol"/>
        <family val="1"/>
        <charset val="2"/>
      </rPr>
      <t>®</t>
    </r>
  </si>
  <si>
    <t>2023-2024</t>
  </si>
  <si>
    <r>
      <t>ETAT DE LIQUIDATION DES HSE AED</t>
    </r>
    <r>
      <rPr>
        <b/>
        <vertAlign val="superscript"/>
        <sz val="12"/>
        <rFont val="Arial"/>
        <family val="2"/>
      </rPr>
      <t xml:space="preserve">1 </t>
    </r>
    <r>
      <rPr>
        <b/>
        <sz val="12"/>
        <rFont val="Arial"/>
        <family val="2"/>
      </rPr>
      <t>EN CDD</t>
    </r>
  </si>
  <si>
    <r>
      <t xml:space="preserve">Mois de référence
</t>
    </r>
    <r>
      <rPr>
        <i/>
        <sz val="8"/>
        <rFont val="Arial"/>
        <family val="2"/>
      </rPr>
      <t>(sous format MM/AAAA)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</si>
  <si>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Pour les agents à temps partiel ou incomplet, la rémunération mensuelle de ces heures ne doit pas être supérieure au montant résultant de la différence entre la rémunération mensuelle afférente à l'exercice à temps complet des fonctions et celui aférent à l'exercice à temps partiel ou incomplet.</t>
    </r>
  </si>
  <si>
    <t>Dotation allouée par la DOS le 17/10/2023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</si>
</sst>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00000000000000"/>
  </numFmts>
  <fonts count="15" x14ac:knownFonts="1">
    <font>
      <sz val="10"/>
      <name val="Arial"/>
    </font>
    <font>
      <i/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2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b/>
      <vertAlign val="superscript"/>
      <sz val="12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b/>
      <sz val="10"/>
      <color rgb="FFFF0000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9" fontId="13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Border="1" applyAlignment="1"/>
    <xf numFmtId="0" fontId="0" fillId="0" borderId="0" xfId="0" applyAlignment="1">
      <alignment horizontal="center"/>
    </xf>
    <xf numFmtId="0" fontId="8" fillId="0" borderId="0" xfId="0" applyFont="1" applyBorder="1" applyAlignment="1"/>
    <xf numFmtId="17" fontId="0" fillId="0" borderId="0" xfId="0" applyNumberFormat="1"/>
    <xf numFmtId="0" fontId="0" fillId="0" borderId="0" xfId="0" applyProtection="1"/>
    <xf numFmtId="0" fontId="1" fillId="0" borderId="0" xfId="0" applyFont="1" applyProtection="1"/>
    <xf numFmtId="0" fontId="5" fillId="0" borderId="0" xfId="0" applyFont="1" applyAlignment="1" applyProtection="1"/>
    <xf numFmtId="0" fontId="0" fillId="0" borderId="0" xfId="0" applyAlignment="1" applyProtection="1">
      <alignment vertical="center"/>
    </xf>
    <xf numFmtId="0" fontId="0" fillId="0" borderId="0" xfId="0" applyAlignment="1" applyProtection="1"/>
    <xf numFmtId="0" fontId="3" fillId="0" borderId="0" xfId="0" applyFont="1" applyAlignment="1" applyProtection="1"/>
    <xf numFmtId="0" fontId="3" fillId="0" borderId="9" xfId="0" applyFont="1" applyFill="1" applyBorder="1" applyAlignment="1" applyProtection="1">
      <alignment horizontal="center"/>
    </xf>
    <xf numFmtId="0" fontId="3" fillId="0" borderId="0" xfId="0" applyFont="1" applyProtection="1"/>
    <xf numFmtId="0" fontId="6" fillId="0" borderId="0" xfId="1" applyFont="1" applyProtection="1"/>
    <xf numFmtId="0" fontId="3" fillId="0" borderId="9" xfId="0" applyFont="1" applyBorder="1" applyAlignment="1" applyProtection="1">
      <alignment horizontal="center" vertical="center" wrapText="1"/>
    </xf>
    <xf numFmtId="164" fontId="0" fillId="0" borderId="9" xfId="0" applyNumberFormat="1" applyBorder="1" applyAlignment="1" applyProtection="1">
      <alignment horizontal="center"/>
    </xf>
    <xf numFmtId="0" fontId="8" fillId="0" borderId="10" xfId="0" applyFont="1" applyBorder="1" applyAlignment="1" applyProtection="1"/>
    <xf numFmtId="0" fontId="8" fillId="0" borderId="10" xfId="0" applyFont="1" applyBorder="1" applyAlignment="1" applyProtection="1">
      <alignment horizontal="right"/>
    </xf>
    <xf numFmtId="164" fontId="0" fillId="0" borderId="0" xfId="0" applyNumberFormat="1" applyAlignment="1" applyProtection="1">
      <alignment horizontal="center"/>
    </xf>
    <xf numFmtId="2" fontId="0" fillId="0" borderId="0" xfId="0" applyNumberFormat="1" applyProtection="1"/>
    <xf numFmtId="0" fontId="7" fillId="0" borderId="0" xfId="0" applyFont="1" applyProtection="1"/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3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0" xfId="0" applyAlignment="1" applyProtection="1">
      <alignment horizontal="center"/>
    </xf>
    <xf numFmtId="0" fontId="4" fillId="0" borderId="0" xfId="0" applyFont="1" applyProtection="1"/>
    <xf numFmtId="0" fontId="3" fillId="2" borderId="9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7" fontId="0" fillId="2" borderId="9" xfId="0" applyNumberForma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" fontId="0" fillId="0" borderId="0" xfId="0" applyNumberFormat="1"/>
    <xf numFmtId="0" fontId="6" fillId="0" borderId="0" xfId="0" applyFont="1" applyAlignment="1" applyProtection="1">
      <alignment horizontal="center"/>
    </xf>
    <xf numFmtId="9" fontId="0" fillId="2" borderId="9" xfId="4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3" fillId="2" borderId="2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2" borderId="5" xfId="0" applyFont="1" applyFill="1" applyBorder="1" applyAlignment="1" applyProtection="1">
      <alignment horizontal="left"/>
      <protection locked="0"/>
    </xf>
    <xf numFmtId="0" fontId="8" fillId="2" borderId="6" xfId="0" applyFont="1" applyFill="1" applyBorder="1" applyAlignment="1" applyProtection="1">
      <alignment horizontal="left"/>
      <protection locked="0"/>
    </xf>
    <xf numFmtId="0" fontId="9" fillId="0" borderId="0" xfId="0" quotePrefix="1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5" fontId="9" fillId="2" borderId="4" xfId="0" applyNumberFormat="1" applyFont="1" applyFill="1" applyBorder="1" applyAlignment="1" applyProtection="1">
      <alignment horizontal="left"/>
    </xf>
    <xf numFmtId="165" fontId="9" fillId="2" borderId="1" xfId="0" applyNumberFormat="1" applyFont="1" applyFill="1" applyBorder="1" applyAlignment="1" applyProtection="1">
      <alignment horizontal="left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/>
    <xf numFmtId="0" fontId="0" fillId="0" borderId="9" xfId="0" applyBorder="1" applyAlignment="1" applyProtection="1">
      <alignment horizontal="center"/>
    </xf>
    <xf numFmtId="2" fontId="8" fillId="0" borderId="10" xfId="0" applyNumberFormat="1" applyFont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left"/>
    </xf>
  </cellXfs>
  <cellStyles count="5">
    <cellStyle name="Normal" xfId="0" builtinId="0"/>
    <cellStyle name="Normal 2" xfId="1"/>
    <cellStyle name="Normal 2 2" xfId="2"/>
    <cellStyle name="Normal 3" xfId="3"/>
    <cellStyle name="Pourcentage" xfId="4" builtinId="5"/>
  </cellStyles>
  <dxfs count="1"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Liste_EPLE" displayName="Liste_EPLE" ref="A1:F114" totalsRowShown="0">
  <autoFilter ref="A1:F114"/>
  <tableColumns count="6">
    <tableColumn id="1" name="RNE"/>
    <tableColumn id="2" name="EPLE"/>
    <tableColumn id="3" name="ADRESSE"/>
    <tableColumn id="4" name="CP VILLE"/>
    <tableColumn id="5" name="SIRET" dataDxfId="0"/>
    <tableColumn id="6" name="Gestionnaire de pai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zoomScaleNormal="100" workbookViewId="0">
      <selection activeCell="H1" sqref="H1:I1"/>
    </sheetView>
  </sheetViews>
  <sheetFormatPr baseColWidth="10" defaultRowHeight="12.75" x14ac:dyDescent="0.2"/>
  <cols>
    <col min="2" max="2" width="25.85546875" customWidth="1"/>
    <col min="3" max="3" width="20.28515625" customWidth="1"/>
    <col min="4" max="5" width="15.28515625" customWidth="1"/>
    <col min="6" max="6" width="18.85546875" customWidth="1"/>
    <col min="7" max="7" width="21.42578125" customWidth="1"/>
    <col min="8" max="8" width="25" customWidth="1"/>
    <col min="9" max="9" width="14.5703125" customWidth="1"/>
  </cols>
  <sheetData>
    <row r="1" spans="1:11" ht="15" x14ac:dyDescent="0.25">
      <c r="A1" s="47" t="s">
        <v>0</v>
      </c>
      <c r="B1" s="47"/>
      <c r="C1" s="9"/>
      <c r="D1" s="48"/>
      <c r="E1" s="48"/>
      <c r="F1" s="49"/>
      <c r="G1" s="41" t="s">
        <v>416</v>
      </c>
      <c r="H1" s="50"/>
      <c r="I1" s="51"/>
    </row>
    <row r="2" spans="1:11" x14ac:dyDescent="0.2">
      <c r="A2" s="44" t="s">
        <v>1</v>
      </c>
      <c r="B2" s="44"/>
      <c r="C2" s="9"/>
      <c r="D2" s="9"/>
      <c r="E2" s="9"/>
      <c r="F2" s="10"/>
      <c r="G2" s="43" t="s">
        <v>23</v>
      </c>
      <c r="H2" s="45" t="str">
        <f>IF(H1="","",VLOOKUP(H1,EPLE!A1:F114,2,FALSE))</f>
        <v/>
      </c>
      <c r="I2" s="46"/>
    </row>
    <row r="3" spans="1:11" x14ac:dyDescent="0.2">
      <c r="A3" s="44" t="s">
        <v>2</v>
      </c>
      <c r="B3" s="44"/>
      <c r="C3" s="9"/>
      <c r="D3" s="9"/>
      <c r="E3" s="9"/>
      <c r="F3" s="9"/>
      <c r="G3" s="43" t="s">
        <v>24</v>
      </c>
      <c r="H3" s="45" t="str">
        <f>IF(H1="","",VLOOKUP(H1,EPLE!A1:F114,3,FALSE))</f>
        <v/>
      </c>
      <c r="I3" s="46"/>
    </row>
    <row r="4" spans="1:11" x14ac:dyDescent="0.2">
      <c r="A4" s="44" t="s">
        <v>3</v>
      </c>
      <c r="B4" s="44"/>
      <c r="C4" s="9"/>
      <c r="D4" s="9"/>
      <c r="E4" s="9"/>
      <c r="F4" s="9"/>
      <c r="G4" s="43" t="s">
        <v>25</v>
      </c>
      <c r="H4" s="45" t="str">
        <f>IF(H1="","",VLOOKUP(H1,EPLE!A1:F114,4,FALSE))</f>
        <v/>
      </c>
      <c r="I4" s="46"/>
    </row>
    <row r="5" spans="1:11" x14ac:dyDescent="0.2">
      <c r="A5" s="44" t="s">
        <v>4</v>
      </c>
      <c r="B5" s="44"/>
      <c r="C5" s="9"/>
      <c r="D5" s="9"/>
      <c r="E5" s="9"/>
      <c r="F5" s="9"/>
      <c r="G5" s="43" t="s">
        <v>26</v>
      </c>
      <c r="H5" s="58" t="str">
        <f>IF(H1="","",VLOOKUP(H1,EPLE!A1:F114,5,FALSE))</f>
        <v/>
      </c>
      <c r="I5" s="59"/>
    </row>
    <row r="6" spans="1:11" ht="15.75" x14ac:dyDescent="0.25">
      <c r="A6" s="9"/>
      <c r="B6" s="9"/>
      <c r="C6" s="9"/>
      <c r="D6" s="11"/>
      <c r="E6" s="11"/>
      <c r="F6" s="11"/>
      <c r="G6" s="9"/>
      <c r="H6" s="9"/>
      <c r="I6" s="9"/>
    </row>
    <row r="7" spans="1:11" x14ac:dyDescent="0.2">
      <c r="A7" s="60" t="s">
        <v>418</v>
      </c>
      <c r="B7" s="61"/>
      <c r="C7" s="61"/>
      <c r="D7" s="61"/>
      <c r="E7" s="61"/>
      <c r="F7" s="61"/>
      <c r="G7" s="61"/>
      <c r="H7" s="61"/>
      <c r="I7" s="61"/>
    </row>
    <row r="8" spans="1:11" ht="15" customHeight="1" x14ac:dyDescent="0.2">
      <c r="A8" s="61"/>
      <c r="B8" s="61"/>
      <c r="C8" s="61"/>
      <c r="D8" s="61"/>
      <c r="E8" s="61"/>
      <c r="F8" s="61"/>
      <c r="G8" s="61"/>
      <c r="H8" s="61"/>
      <c r="I8" s="61"/>
    </row>
    <row r="9" spans="1:11" ht="12.75" customHeight="1" x14ac:dyDescent="0.2">
      <c r="A9" s="9"/>
      <c r="B9" s="52" t="s">
        <v>15</v>
      </c>
      <c r="C9" s="53"/>
      <c r="D9" s="53"/>
      <c r="E9" s="53"/>
      <c r="F9" s="53"/>
      <c r="G9" s="53"/>
      <c r="H9" s="53"/>
      <c r="I9" s="9"/>
    </row>
    <row r="10" spans="1:11" s="4" customFormat="1" ht="12.75" customHeight="1" x14ac:dyDescent="0.2">
      <c r="A10" s="9"/>
      <c r="B10" s="52" t="s">
        <v>16</v>
      </c>
      <c r="C10" s="53"/>
      <c r="D10" s="53"/>
      <c r="E10" s="53"/>
      <c r="F10" s="53"/>
      <c r="G10" s="53"/>
      <c r="H10" s="53"/>
      <c r="I10" s="12"/>
    </row>
    <row r="11" spans="1:11" ht="12.75" customHeight="1" x14ac:dyDescent="0.2">
      <c r="A11" s="13"/>
      <c r="B11" s="13"/>
      <c r="C11" s="13"/>
      <c r="D11" s="13"/>
      <c r="E11" s="13"/>
      <c r="F11" s="13"/>
      <c r="G11" s="13"/>
      <c r="H11" s="14"/>
      <c r="I11" s="13"/>
    </row>
    <row r="12" spans="1:11" ht="12.75" customHeight="1" x14ac:dyDescent="0.2">
      <c r="A12" s="67" t="s">
        <v>421</v>
      </c>
      <c r="B12" s="68"/>
      <c r="C12" s="34"/>
      <c r="D12" s="14" t="s">
        <v>415</v>
      </c>
      <c r="E12" s="13"/>
      <c r="F12" s="13"/>
      <c r="G12" s="13"/>
      <c r="H12" s="15" t="s">
        <v>17</v>
      </c>
      <c r="I12" s="32" t="s">
        <v>417</v>
      </c>
    </row>
    <row r="13" spans="1:11" ht="12.75" customHeight="1" x14ac:dyDescent="0.2">
      <c r="A13" s="16"/>
      <c r="B13" s="17"/>
      <c r="C13" s="9"/>
      <c r="D13" s="9"/>
      <c r="E13" s="9"/>
      <c r="F13" s="9"/>
      <c r="G13" s="9"/>
      <c r="H13" s="9"/>
      <c r="I13" s="9"/>
    </row>
    <row r="14" spans="1:11" ht="12.75" customHeight="1" x14ac:dyDescent="0.2">
      <c r="A14" s="16"/>
      <c r="B14" s="17"/>
      <c r="C14" s="9"/>
      <c r="D14" s="9"/>
      <c r="E14" s="9"/>
      <c r="F14" s="9"/>
      <c r="G14" s="9"/>
      <c r="H14" s="9"/>
      <c r="I14" s="9"/>
    </row>
    <row r="15" spans="1:11" s="1" customFormat="1" ht="56.25" customHeight="1" x14ac:dyDescent="0.2">
      <c r="A15" s="18" t="s">
        <v>9</v>
      </c>
      <c r="B15" s="18" t="s">
        <v>10</v>
      </c>
      <c r="C15" s="18" t="s">
        <v>11</v>
      </c>
      <c r="D15" s="18" t="s">
        <v>13</v>
      </c>
      <c r="E15" s="18" t="s">
        <v>14</v>
      </c>
      <c r="F15" s="18" t="s">
        <v>419</v>
      </c>
      <c r="G15" s="18" t="s">
        <v>18</v>
      </c>
      <c r="H15" s="55" t="s">
        <v>8</v>
      </c>
      <c r="I15" s="55"/>
    </row>
    <row r="16" spans="1:11" ht="16.5" customHeight="1" x14ac:dyDescent="0.2">
      <c r="A16" s="33"/>
      <c r="B16" s="32"/>
      <c r="C16" s="42"/>
      <c r="D16" s="19">
        <v>13.11</v>
      </c>
      <c r="E16" s="34"/>
      <c r="F16" s="35"/>
      <c r="G16" s="19">
        <f>D16*E16</f>
        <v>0</v>
      </c>
      <c r="H16" s="56"/>
      <c r="I16" s="57"/>
      <c r="K16" s="8"/>
    </row>
    <row r="17" spans="1:14" ht="16.5" customHeight="1" x14ac:dyDescent="0.2">
      <c r="A17" s="33"/>
      <c r="B17" s="32"/>
      <c r="C17" s="42"/>
      <c r="D17" s="19">
        <v>13.11</v>
      </c>
      <c r="E17" s="34"/>
      <c r="F17" s="35"/>
      <c r="G17" s="19">
        <f t="shared" ref="G17:G28" si="0">D17*E17</f>
        <v>0</v>
      </c>
      <c r="H17" s="56"/>
      <c r="I17" s="57"/>
      <c r="K17" s="8"/>
    </row>
    <row r="18" spans="1:14" ht="16.5" customHeight="1" x14ac:dyDescent="0.2">
      <c r="A18" s="33"/>
      <c r="B18" s="32"/>
      <c r="C18" s="42"/>
      <c r="D18" s="19">
        <v>13.11</v>
      </c>
      <c r="E18" s="34"/>
      <c r="F18" s="35"/>
      <c r="G18" s="19">
        <f t="shared" si="0"/>
        <v>0</v>
      </c>
      <c r="H18" s="56"/>
      <c r="I18" s="57"/>
      <c r="K18" s="8"/>
    </row>
    <row r="19" spans="1:14" ht="16.5" customHeight="1" x14ac:dyDescent="0.2">
      <c r="A19" s="33"/>
      <c r="B19" s="32"/>
      <c r="C19" s="42"/>
      <c r="D19" s="19">
        <v>13.11</v>
      </c>
      <c r="E19" s="34"/>
      <c r="F19" s="35"/>
      <c r="G19" s="19">
        <f t="shared" si="0"/>
        <v>0</v>
      </c>
      <c r="H19" s="56"/>
      <c r="I19" s="57"/>
      <c r="K19" s="8"/>
    </row>
    <row r="20" spans="1:14" ht="16.5" customHeight="1" x14ac:dyDescent="0.2">
      <c r="A20" s="33"/>
      <c r="B20" s="32"/>
      <c r="C20" s="42"/>
      <c r="D20" s="19">
        <v>13.11</v>
      </c>
      <c r="E20" s="34"/>
      <c r="F20" s="35"/>
      <c r="G20" s="19">
        <f t="shared" si="0"/>
        <v>0</v>
      </c>
      <c r="H20" s="56"/>
      <c r="I20" s="57"/>
      <c r="K20" s="8"/>
    </row>
    <row r="21" spans="1:14" ht="16.5" customHeight="1" x14ac:dyDescent="0.2">
      <c r="A21" s="33"/>
      <c r="B21" s="32"/>
      <c r="C21" s="42"/>
      <c r="D21" s="19">
        <v>13.11</v>
      </c>
      <c r="E21" s="34"/>
      <c r="F21" s="35"/>
      <c r="G21" s="19">
        <f t="shared" si="0"/>
        <v>0</v>
      </c>
      <c r="H21" s="56"/>
      <c r="I21" s="57"/>
      <c r="K21" s="8"/>
    </row>
    <row r="22" spans="1:14" ht="16.5" customHeight="1" x14ac:dyDescent="0.2">
      <c r="A22" s="33"/>
      <c r="B22" s="33"/>
      <c r="C22" s="42"/>
      <c r="D22" s="19">
        <v>13.11</v>
      </c>
      <c r="E22" s="34"/>
      <c r="F22" s="35"/>
      <c r="G22" s="19">
        <f t="shared" si="0"/>
        <v>0</v>
      </c>
      <c r="H22" s="56"/>
      <c r="I22" s="57"/>
      <c r="K22" s="8"/>
    </row>
    <row r="23" spans="1:14" ht="16.5" customHeight="1" x14ac:dyDescent="0.2">
      <c r="A23" s="33"/>
      <c r="B23" s="33"/>
      <c r="C23" s="42"/>
      <c r="D23" s="19">
        <v>13.11</v>
      </c>
      <c r="E23" s="34"/>
      <c r="F23" s="35"/>
      <c r="G23" s="19">
        <f t="shared" si="0"/>
        <v>0</v>
      </c>
      <c r="H23" s="56"/>
      <c r="I23" s="57"/>
      <c r="K23" s="8"/>
    </row>
    <row r="24" spans="1:14" ht="16.5" customHeight="1" x14ac:dyDescent="0.2">
      <c r="A24" s="33"/>
      <c r="B24" s="33"/>
      <c r="C24" s="42"/>
      <c r="D24" s="19">
        <v>13.11</v>
      </c>
      <c r="E24" s="34"/>
      <c r="F24" s="35"/>
      <c r="G24" s="19">
        <f t="shared" si="0"/>
        <v>0</v>
      </c>
      <c r="H24" s="56"/>
      <c r="I24" s="57"/>
      <c r="K24" s="8"/>
    </row>
    <row r="25" spans="1:14" ht="16.5" customHeight="1" x14ac:dyDescent="0.2">
      <c r="A25" s="33"/>
      <c r="B25" s="33"/>
      <c r="C25" s="42"/>
      <c r="D25" s="19">
        <v>13.11</v>
      </c>
      <c r="E25" s="34"/>
      <c r="F25" s="35"/>
      <c r="G25" s="19">
        <f t="shared" si="0"/>
        <v>0</v>
      </c>
      <c r="H25" s="56"/>
      <c r="I25" s="57"/>
      <c r="K25" s="8"/>
    </row>
    <row r="26" spans="1:14" ht="16.5" customHeight="1" x14ac:dyDescent="0.2">
      <c r="A26" s="33"/>
      <c r="B26" s="33"/>
      <c r="C26" s="42"/>
      <c r="D26" s="19">
        <v>13.11</v>
      </c>
      <c r="E26" s="34"/>
      <c r="F26" s="35"/>
      <c r="G26" s="19">
        <f t="shared" si="0"/>
        <v>0</v>
      </c>
      <c r="H26" s="56"/>
      <c r="I26" s="57"/>
      <c r="K26" s="8"/>
    </row>
    <row r="27" spans="1:14" ht="16.5" customHeight="1" x14ac:dyDescent="0.2">
      <c r="A27" s="33"/>
      <c r="B27" s="33"/>
      <c r="C27" s="42"/>
      <c r="D27" s="19">
        <v>13.11</v>
      </c>
      <c r="E27" s="34"/>
      <c r="F27" s="35"/>
      <c r="G27" s="19">
        <f t="shared" si="0"/>
        <v>0</v>
      </c>
      <c r="H27" s="56"/>
      <c r="I27" s="57"/>
      <c r="K27" s="8"/>
    </row>
    <row r="28" spans="1:14" ht="16.5" customHeight="1" x14ac:dyDescent="0.2">
      <c r="A28" s="33"/>
      <c r="B28" s="33"/>
      <c r="C28" s="42"/>
      <c r="D28" s="19">
        <v>13.11</v>
      </c>
      <c r="E28" s="34"/>
      <c r="F28" s="35"/>
      <c r="G28" s="19">
        <f t="shared" si="0"/>
        <v>0</v>
      </c>
      <c r="H28" s="64"/>
      <c r="I28" s="64"/>
      <c r="J28" s="2"/>
      <c r="K28" s="2"/>
      <c r="L28" s="2"/>
      <c r="M28" s="2"/>
      <c r="N28" s="2"/>
    </row>
    <row r="29" spans="1:14" ht="16.5" customHeight="1" x14ac:dyDescent="0.25">
      <c r="A29" s="20"/>
      <c r="B29" s="20"/>
      <c r="C29" s="20"/>
      <c r="D29" s="20"/>
      <c r="E29" s="20"/>
      <c r="F29" s="20"/>
      <c r="G29" s="21" t="s">
        <v>19</v>
      </c>
      <c r="H29" s="65">
        <f>SUM(E16:E28)</f>
        <v>0</v>
      </c>
      <c r="I29" s="66"/>
      <c r="J29" s="7"/>
      <c r="K29" s="7"/>
      <c r="L29" s="7"/>
      <c r="M29" s="7"/>
      <c r="N29" s="7"/>
    </row>
    <row r="30" spans="1:14" ht="16.5" customHeight="1" x14ac:dyDescent="0.2">
      <c r="A30" s="9"/>
      <c r="B30" s="9"/>
      <c r="C30" s="9"/>
      <c r="D30" s="22"/>
      <c r="E30" s="23"/>
      <c r="F30" s="9"/>
      <c r="G30" s="9"/>
      <c r="H30" s="9"/>
      <c r="I30" s="9"/>
    </row>
    <row r="31" spans="1:14" ht="15" customHeight="1" x14ac:dyDescent="0.2">
      <c r="A31" s="24" t="s">
        <v>12</v>
      </c>
      <c r="B31" s="9"/>
      <c r="C31" s="9"/>
      <c r="D31" s="9"/>
      <c r="E31" s="9"/>
      <c r="F31" s="9"/>
      <c r="G31" s="9"/>
      <c r="H31" s="9"/>
      <c r="I31" s="9"/>
    </row>
    <row r="32" spans="1:14" s="3" customFormat="1" ht="15" customHeight="1" x14ac:dyDescent="0.2">
      <c r="A32" s="54" t="s">
        <v>420</v>
      </c>
      <c r="B32" s="54"/>
      <c r="C32" s="54"/>
      <c r="D32" s="54"/>
      <c r="E32" s="54"/>
      <c r="F32" s="54"/>
      <c r="G32" s="54"/>
      <c r="H32" s="54"/>
      <c r="I32" s="54"/>
    </row>
    <row r="33" spans="1:10" s="3" customFormat="1" ht="15" customHeight="1" x14ac:dyDescent="0.2">
      <c r="A33" s="54"/>
      <c r="B33" s="54"/>
      <c r="C33" s="54"/>
      <c r="D33" s="54"/>
      <c r="E33" s="54"/>
      <c r="F33" s="54"/>
      <c r="G33" s="54"/>
      <c r="H33" s="54"/>
      <c r="I33" s="54"/>
    </row>
    <row r="34" spans="1:10" s="3" customFormat="1" ht="16.5" customHeight="1" x14ac:dyDescent="0.2">
      <c r="A34" s="25"/>
      <c r="B34" s="25"/>
      <c r="C34" s="26"/>
      <c r="D34" s="26"/>
      <c r="E34" s="26"/>
      <c r="F34" s="26"/>
      <c r="G34" s="26"/>
      <c r="H34" s="26"/>
      <c r="I34" s="27"/>
    </row>
    <row r="35" spans="1:10" x14ac:dyDescent="0.2">
      <c r="A35" s="36" t="s">
        <v>5</v>
      </c>
      <c r="B35" s="37"/>
      <c r="C35" s="37"/>
      <c r="D35" s="28"/>
      <c r="E35" s="29"/>
      <c r="F35" s="29"/>
      <c r="G35" s="29"/>
      <c r="H35" s="28" t="s">
        <v>6</v>
      </c>
      <c r="I35" s="29"/>
      <c r="J35" s="5"/>
    </row>
    <row r="36" spans="1:10" x14ac:dyDescent="0.2">
      <c r="A36" s="62"/>
      <c r="B36" s="62"/>
      <c r="C36" s="38"/>
      <c r="D36" s="63"/>
      <c r="E36" s="63"/>
      <c r="F36" s="9"/>
      <c r="G36" s="29"/>
      <c r="H36" s="63"/>
      <c r="I36" s="63"/>
    </row>
    <row r="37" spans="1:10" x14ac:dyDescent="0.2">
      <c r="A37" s="36" t="s">
        <v>20</v>
      </c>
      <c r="B37" s="37"/>
      <c r="C37" s="37"/>
      <c r="D37" s="28"/>
      <c r="E37" s="29"/>
      <c r="F37" s="29"/>
      <c r="G37" s="29"/>
      <c r="H37" s="28" t="s">
        <v>21</v>
      </c>
      <c r="I37" s="29"/>
      <c r="J37" s="5"/>
    </row>
    <row r="38" spans="1:10" x14ac:dyDescent="0.2">
      <c r="A38" s="62"/>
      <c r="B38" s="62"/>
      <c r="C38" s="38"/>
      <c r="D38" s="16"/>
      <c r="E38" s="9"/>
      <c r="F38" s="9"/>
      <c r="G38" s="30"/>
      <c r="H38" s="28" t="s">
        <v>7</v>
      </c>
      <c r="I38" s="9"/>
    </row>
    <row r="39" spans="1:10" x14ac:dyDescent="0.2">
      <c r="A39" s="39"/>
      <c r="B39" s="39"/>
      <c r="C39" s="38"/>
      <c r="D39" s="9"/>
      <c r="E39" s="9"/>
      <c r="F39" s="9"/>
      <c r="G39" s="9"/>
      <c r="H39" s="31"/>
      <c r="I39" s="9"/>
    </row>
    <row r="40" spans="1:10" x14ac:dyDescent="0.2">
      <c r="H40" s="6"/>
    </row>
  </sheetData>
  <sheetProtection selectLockedCells="1" sort="0"/>
  <mergeCells count="34">
    <mergeCell ref="A36:B36"/>
    <mergeCell ref="D36:E36"/>
    <mergeCell ref="H36:I36"/>
    <mergeCell ref="A38:B38"/>
    <mergeCell ref="H18:I18"/>
    <mergeCell ref="H17:I17"/>
    <mergeCell ref="H28:I28"/>
    <mergeCell ref="H27:I27"/>
    <mergeCell ref="H26:I26"/>
    <mergeCell ref="H25:I25"/>
    <mergeCell ref="H24:I24"/>
    <mergeCell ref="H23:I23"/>
    <mergeCell ref="H29:I29"/>
    <mergeCell ref="H22:I22"/>
    <mergeCell ref="H21:I21"/>
    <mergeCell ref="B10:H10"/>
    <mergeCell ref="A32:I33"/>
    <mergeCell ref="H15:I15"/>
    <mergeCell ref="H16:I16"/>
    <mergeCell ref="A4:B4"/>
    <mergeCell ref="H4:I4"/>
    <mergeCell ref="A5:B5"/>
    <mergeCell ref="H5:I5"/>
    <mergeCell ref="A7:I8"/>
    <mergeCell ref="B9:H9"/>
    <mergeCell ref="H20:I20"/>
    <mergeCell ref="H19:I19"/>
    <mergeCell ref="A3:B3"/>
    <mergeCell ref="H3:I3"/>
    <mergeCell ref="A1:B1"/>
    <mergeCell ref="D1:F1"/>
    <mergeCell ref="H1:I1"/>
    <mergeCell ref="A2:B2"/>
    <mergeCell ref="H2:I2"/>
  </mergeCells>
  <dataValidations count="3">
    <dataValidation type="list" allowBlank="1" showErrorMessage="1" error="Choisir F ou V" sqref="C34">
      <formula1>FV</formula1>
    </dataValidation>
    <dataValidation type="decimal" allowBlank="1" showInputMessage="1" showErrorMessage="1" errorTitle="Saisir nombre décimal" error="Veuillez saisir le nombre sous forme décimale._x000a_Exemple pour 1h30 : saisir 1,5 !" promptTitle="Saisir nombre décimal" prompt="Veuillez saisir le nombre sous forme décimale._x000a_Exemple pour 1h30 : saisir 1,5 !" sqref="C12">
      <formula1>0.1</formula1>
      <formula2>999999999</formula2>
    </dataValidation>
    <dataValidation type="decimal" allowBlank="1" showInputMessage="1" showErrorMessage="1" errorTitle="Saisir nombre décimal" error="Veuillez saisir le nombre sous forme décimale._x000a_Exemple pour 1h30 : saisir 1,5 !" promptTitle="Saisir nombre décimal" prompt="Veuillez saisir le nombre sous forme décimale._x000a_Exemple pour 1h30 : saisir 1,5 !" sqref="E16:E28">
      <formula1>0.1</formula1>
      <formula2>999999999</formula2>
    </dataValidation>
  </dataValidations>
  <printOptions horizontalCentered="1" verticalCentered="1"/>
  <pageMargins left="0.43307086614173229" right="0.43307086614173229" top="0.59055118110236227" bottom="0.59055118110236227" header="0.51181102362204722" footer="0.51181102362204722"/>
  <pageSetup paperSize="9" scale="82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EPLE!$A$2:$A$114</xm:f>
          </x14:formula1>
          <xm:sqref>H1:I1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workbookViewId="0">
      <selection activeCell="A2" sqref="A2"/>
    </sheetView>
  </sheetViews>
  <sheetFormatPr baseColWidth="10" defaultRowHeight="12.75" x14ac:dyDescent="0.2"/>
  <cols>
    <col min="1" max="1" width="9.85546875" bestFit="1" customWidth="1"/>
    <col min="2" max="2" width="36.42578125" bestFit="1" customWidth="1"/>
    <col min="3" max="3" width="35.5703125" bestFit="1" customWidth="1"/>
    <col min="4" max="4" width="34.42578125" bestFit="1" customWidth="1"/>
    <col min="5" max="5" width="17.42578125" bestFit="1" customWidth="1"/>
    <col min="6" max="6" width="22.42578125" bestFit="1" customWidth="1"/>
  </cols>
  <sheetData>
    <row r="1" spans="1:9" x14ac:dyDescent="0.2">
      <c r="A1" t="s">
        <v>22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I1" s="8"/>
    </row>
    <row r="2" spans="1:9" x14ac:dyDescent="0.2">
      <c r="A2" t="s">
        <v>28</v>
      </c>
      <c r="B2" t="s">
        <v>29</v>
      </c>
      <c r="C2" t="s">
        <v>30</v>
      </c>
      <c r="D2" t="s">
        <v>31</v>
      </c>
      <c r="E2" s="40">
        <v>19670003300018</v>
      </c>
      <c r="F2" t="s">
        <v>32</v>
      </c>
      <c r="I2" s="8"/>
    </row>
    <row r="3" spans="1:9" x14ac:dyDescent="0.2">
      <c r="A3" t="s">
        <v>33</v>
      </c>
      <c r="B3" t="s">
        <v>34</v>
      </c>
      <c r="C3" t="s">
        <v>35</v>
      </c>
      <c r="D3" t="s">
        <v>36</v>
      </c>
      <c r="E3" s="40">
        <v>19670004100011</v>
      </c>
      <c r="F3" t="s">
        <v>32</v>
      </c>
      <c r="I3" s="8"/>
    </row>
    <row r="4" spans="1:9" x14ac:dyDescent="0.2">
      <c r="A4" t="s">
        <v>37</v>
      </c>
      <c r="B4" t="s">
        <v>38</v>
      </c>
      <c r="C4" t="s">
        <v>39</v>
      </c>
      <c r="D4" t="s">
        <v>40</v>
      </c>
      <c r="E4" s="40">
        <v>19670005800015</v>
      </c>
      <c r="F4" t="s">
        <v>32</v>
      </c>
      <c r="I4" s="8"/>
    </row>
    <row r="5" spans="1:9" x14ac:dyDescent="0.2">
      <c r="A5" t="s">
        <v>41</v>
      </c>
      <c r="B5" t="s">
        <v>42</v>
      </c>
      <c r="C5" t="s">
        <v>43</v>
      </c>
      <c r="D5" t="s">
        <v>40</v>
      </c>
      <c r="E5" s="40">
        <v>19670006600018</v>
      </c>
      <c r="F5" t="s">
        <v>32</v>
      </c>
      <c r="I5" s="8"/>
    </row>
    <row r="6" spans="1:9" x14ac:dyDescent="0.2">
      <c r="A6" t="s">
        <v>44</v>
      </c>
      <c r="B6" t="s">
        <v>45</v>
      </c>
      <c r="C6" t="s">
        <v>46</v>
      </c>
      <c r="D6" t="s">
        <v>47</v>
      </c>
      <c r="E6" s="40">
        <v>19670007400012</v>
      </c>
      <c r="F6" t="s">
        <v>32</v>
      </c>
      <c r="I6" s="8"/>
    </row>
    <row r="7" spans="1:9" x14ac:dyDescent="0.2">
      <c r="A7" t="s">
        <v>48</v>
      </c>
      <c r="B7" t="s">
        <v>49</v>
      </c>
      <c r="C7" t="s">
        <v>50</v>
      </c>
      <c r="D7" t="s">
        <v>51</v>
      </c>
      <c r="E7" s="40">
        <v>19670009000018</v>
      </c>
      <c r="F7" t="s">
        <v>32</v>
      </c>
      <c r="I7" s="8"/>
    </row>
    <row r="8" spans="1:9" x14ac:dyDescent="0.2">
      <c r="A8" t="s">
        <v>52</v>
      </c>
      <c r="B8" t="s">
        <v>53</v>
      </c>
      <c r="C8" t="s">
        <v>54</v>
      </c>
      <c r="D8" t="s">
        <v>55</v>
      </c>
      <c r="E8" s="40">
        <v>19670014000029</v>
      </c>
      <c r="F8" t="s">
        <v>32</v>
      </c>
      <c r="I8" s="8"/>
    </row>
    <row r="9" spans="1:9" x14ac:dyDescent="0.2">
      <c r="A9" t="s">
        <v>56</v>
      </c>
      <c r="B9" t="s">
        <v>57</v>
      </c>
      <c r="C9" t="s">
        <v>58</v>
      </c>
      <c r="D9" t="s">
        <v>59</v>
      </c>
      <c r="E9" s="40">
        <v>19670016500018</v>
      </c>
      <c r="F9" t="s">
        <v>32</v>
      </c>
      <c r="I9" s="8"/>
    </row>
    <row r="10" spans="1:9" x14ac:dyDescent="0.2">
      <c r="A10" t="s">
        <v>60</v>
      </c>
      <c r="B10" t="s">
        <v>61</v>
      </c>
      <c r="C10" t="s">
        <v>62</v>
      </c>
      <c r="D10" t="s">
        <v>63</v>
      </c>
      <c r="E10" s="40">
        <v>19670017300012</v>
      </c>
      <c r="F10" t="s">
        <v>32</v>
      </c>
      <c r="I10" s="8"/>
    </row>
    <row r="11" spans="1:9" x14ac:dyDescent="0.2">
      <c r="A11" t="s">
        <v>64</v>
      </c>
      <c r="B11" t="s">
        <v>65</v>
      </c>
      <c r="C11" t="s">
        <v>66</v>
      </c>
      <c r="D11" t="s">
        <v>67</v>
      </c>
      <c r="E11" s="40">
        <v>19670020700034</v>
      </c>
      <c r="F11" t="s">
        <v>32</v>
      </c>
      <c r="I11" s="8"/>
    </row>
    <row r="12" spans="1:9" x14ac:dyDescent="0.2">
      <c r="A12" t="s">
        <v>68</v>
      </c>
      <c r="B12" t="s">
        <v>69</v>
      </c>
      <c r="C12" t="s">
        <v>70</v>
      </c>
      <c r="D12" t="s">
        <v>67</v>
      </c>
      <c r="E12" s="40">
        <v>19670024900010</v>
      </c>
      <c r="F12" t="s">
        <v>32</v>
      </c>
      <c r="I12" s="8"/>
    </row>
    <row r="13" spans="1:9" x14ac:dyDescent="0.2">
      <c r="A13" t="s">
        <v>71</v>
      </c>
      <c r="B13" t="s">
        <v>72</v>
      </c>
      <c r="C13" t="s">
        <v>73</v>
      </c>
      <c r="D13" t="s">
        <v>74</v>
      </c>
      <c r="E13" s="40">
        <v>19670035500015</v>
      </c>
      <c r="F13" t="s">
        <v>32</v>
      </c>
    </row>
    <row r="14" spans="1:9" x14ac:dyDescent="0.2">
      <c r="A14" t="s">
        <v>75</v>
      </c>
      <c r="B14" t="s">
        <v>76</v>
      </c>
      <c r="C14" t="s">
        <v>77</v>
      </c>
      <c r="D14" t="s">
        <v>78</v>
      </c>
      <c r="E14" s="40">
        <v>19670041300012</v>
      </c>
      <c r="F14" t="s">
        <v>32</v>
      </c>
    </row>
    <row r="15" spans="1:9" x14ac:dyDescent="0.2">
      <c r="A15" t="s">
        <v>79</v>
      </c>
      <c r="B15" t="s">
        <v>80</v>
      </c>
      <c r="C15" t="s">
        <v>81</v>
      </c>
      <c r="D15" t="s">
        <v>78</v>
      </c>
      <c r="E15" s="40">
        <v>19670043900017</v>
      </c>
      <c r="F15" t="s">
        <v>32</v>
      </c>
    </row>
    <row r="16" spans="1:9" x14ac:dyDescent="0.2">
      <c r="A16" t="s">
        <v>82</v>
      </c>
      <c r="B16" t="s">
        <v>83</v>
      </c>
      <c r="C16" t="s">
        <v>84</v>
      </c>
      <c r="D16" t="s">
        <v>85</v>
      </c>
      <c r="E16" s="40">
        <v>19670056100018</v>
      </c>
      <c r="F16" t="s">
        <v>32</v>
      </c>
    </row>
    <row r="17" spans="1:6" x14ac:dyDescent="0.2">
      <c r="A17" t="s">
        <v>86</v>
      </c>
      <c r="B17" t="s">
        <v>87</v>
      </c>
      <c r="C17" t="s">
        <v>88</v>
      </c>
      <c r="D17" t="s">
        <v>89</v>
      </c>
      <c r="E17" s="40">
        <v>19670057900010</v>
      </c>
      <c r="F17" t="s">
        <v>32</v>
      </c>
    </row>
    <row r="18" spans="1:6" x14ac:dyDescent="0.2">
      <c r="A18" t="s">
        <v>90</v>
      </c>
      <c r="B18" t="s">
        <v>91</v>
      </c>
      <c r="C18" t="s">
        <v>92</v>
      </c>
      <c r="D18" t="s">
        <v>89</v>
      </c>
      <c r="E18" s="40">
        <v>19670058700013</v>
      </c>
      <c r="F18" t="s">
        <v>32</v>
      </c>
    </row>
    <row r="19" spans="1:6" x14ac:dyDescent="0.2">
      <c r="A19" t="s">
        <v>93</v>
      </c>
      <c r="B19" t="s">
        <v>94</v>
      </c>
      <c r="C19" t="s">
        <v>95</v>
      </c>
      <c r="D19" t="s">
        <v>96</v>
      </c>
      <c r="E19" s="40">
        <v>19670062900013</v>
      </c>
      <c r="F19" t="s">
        <v>32</v>
      </c>
    </row>
    <row r="20" spans="1:6" x14ac:dyDescent="0.2">
      <c r="A20" t="s">
        <v>97</v>
      </c>
      <c r="B20" t="s">
        <v>98</v>
      </c>
      <c r="C20" t="s">
        <v>99</v>
      </c>
      <c r="D20" t="s">
        <v>96</v>
      </c>
      <c r="E20" s="40">
        <v>19670065200015</v>
      </c>
      <c r="F20" t="s">
        <v>32</v>
      </c>
    </row>
    <row r="21" spans="1:6" x14ac:dyDescent="0.2">
      <c r="A21" t="s">
        <v>100</v>
      </c>
      <c r="B21" t="s">
        <v>101</v>
      </c>
      <c r="C21" t="s">
        <v>102</v>
      </c>
      <c r="D21" t="s">
        <v>96</v>
      </c>
      <c r="E21" s="40">
        <v>19670066000018</v>
      </c>
      <c r="F21" t="s">
        <v>32</v>
      </c>
    </row>
    <row r="22" spans="1:6" x14ac:dyDescent="0.2">
      <c r="A22" t="s">
        <v>103</v>
      </c>
      <c r="B22" t="s">
        <v>104</v>
      </c>
      <c r="C22" t="s">
        <v>105</v>
      </c>
      <c r="D22" t="s">
        <v>106</v>
      </c>
      <c r="E22" s="40">
        <v>19670067800010</v>
      </c>
      <c r="F22" t="s">
        <v>32</v>
      </c>
    </row>
    <row r="23" spans="1:6" x14ac:dyDescent="0.2">
      <c r="A23" t="s">
        <v>107</v>
      </c>
      <c r="B23" t="s">
        <v>108</v>
      </c>
      <c r="C23" t="s">
        <v>105</v>
      </c>
      <c r="D23" t="s">
        <v>106</v>
      </c>
      <c r="E23" s="40">
        <v>19670068600039</v>
      </c>
      <c r="F23" t="s">
        <v>32</v>
      </c>
    </row>
    <row r="24" spans="1:6" x14ac:dyDescent="0.2">
      <c r="A24" t="s">
        <v>109</v>
      </c>
      <c r="B24" t="s">
        <v>110</v>
      </c>
      <c r="C24" t="s">
        <v>111</v>
      </c>
      <c r="D24" t="s">
        <v>112</v>
      </c>
      <c r="E24" s="40">
        <v>19670076900017</v>
      </c>
      <c r="F24" t="s">
        <v>32</v>
      </c>
    </row>
    <row r="25" spans="1:6" x14ac:dyDescent="0.2">
      <c r="A25" t="s">
        <v>113</v>
      </c>
      <c r="B25" t="s">
        <v>114</v>
      </c>
      <c r="C25" t="s">
        <v>115</v>
      </c>
      <c r="D25" t="s">
        <v>116</v>
      </c>
      <c r="E25" s="40">
        <v>19670078500013</v>
      </c>
      <c r="F25" t="s">
        <v>32</v>
      </c>
    </row>
    <row r="26" spans="1:6" x14ac:dyDescent="0.2">
      <c r="A26" t="s">
        <v>117</v>
      </c>
      <c r="B26" t="s">
        <v>118</v>
      </c>
      <c r="C26" t="s">
        <v>119</v>
      </c>
      <c r="D26" t="s">
        <v>120</v>
      </c>
      <c r="E26" s="40">
        <v>19670079300017</v>
      </c>
      <c r="F26" t="s">
        <v>32</v>
      </c>
    </row>
    <row r="27" spans="1:6" x14ac:dyDescent="0.2">
      <c r="A27" t="s">
        <v>121</v>
      </c>
      <c r="B27" t="s">
        <v>122</v>
      </c>
      <c r="C27" t="s">
        <v>123</v>
      </c>
      <c r="D27" t="s">
        <v>120</v>
      </c>
      <c r="E27" s="40">
        <v>19670080100018</v>
      </c>
      <c r="F27" t="s">
        <v>32</v>
      </c>
    </row>
    <row r="28" spans="1:6" x14ac:dyDescent="0.2">
      <c r="A28" t="s">
        <v>124</v>
      </c>
      <c r="B28" t="s">
        <v>125</v>
      </c>
      <c r="C28" t="s">
        <v>126</v>
      </c>
      <c r="D28" t="s">
        <v>120</v>
      </c>
      <c r="E28" s="40">
        <v>19670081900010</v>
      </c>
      <c r="F28" t="s">
        <v>32</v>
      </c>
    </row>
    <row r="29" spans="1:6" x14ac:dyDescent="0.2">
      <c r="A29" t="s">
        <v>127</v>
      </c>
      <c r="B29" t="s">
        <v>128</v>
      </c>
      <c r="C29" t="s">
        <v>129</v>
      </c>
      <c r="D29" t="s">
        <v>120</v>
      </c>
      <c r="E29" s="40">
        <v>19670082700013</v>
      </c>
      <c r="F29" t="s">
        <v>32</v>
      </c>
    </row>
    <row r="30" spans="1:6" x14ac:dyDescent="0.2">
      <c r="A30" t="s">
        <v>130</v>
      </c>
      <c r="B30" t="s">
        <v>131</v>
      </c>
      <c r="C30" t="s">
        <v>132</v>
      </c>
      <c r="D30" t="s">
        <v>120</v>
      </c>
      <c r="E30" s="40">
        <v>19670083500016</v>
      </c>
      <c r="F30" t="s">
        <v>32</v>
      </c>
    </row>
    <row r="31" spans="1:6" x14ac:dyDescent="0.2">
      <c r="A31" t="s">
        <v>133</v>
      </c>
      <c r="B31" t="s">
        <v>134</v>
      </c>
      <c r="C31" t="s">
        <v>135</v>
      </c>
      <c r="D31" t="s">
        <v>120</v>
      </c>
      <c r="E31" s="40">
        <v>19670084300010</v>
      </c>
      <c r="F31" t="s">
        <v>32</v>
      </c>
    </row>
    <row r="32" spans="1:6" x14ac:dyDescent="0.2">
      <c r="A32" t="s">
        <v>136</v>
      </c>
      <c r="B32" t="s">
        <v>137</v>
      </c>
      <c r="C32" t="s">
        <v>138</v>
      </c>
      <c r="D32" t="s">
        <v>116</v>
      </c>
      <c r="E32" s="40">
        <v>19670085000015</v>
      </c>
      <c r="F32" t="s">
        <v>32</v>
      </c>
    </row>
    <row r="33" spans="1:6" x14ac:dyDescent="0.2">
      <c r="A33" t="s">
        <v>139</v>
      </c>
      <c r="B33" t="s">
        <v>140</v>
      </c>
      <c r="C33" t="s">
        <v>141</v>
      </c>
      <c r="D33" t="s">
        <v>120</v>
      </c>
      <c r="E33" s="40">
        <v>19670086800017</v>
      </c>
      <c r="F33" t="s">
        <v>32</v>
      </c>
    </row>
    <row r="34" spans="1:6" x14ac:dyDescent="0.2">
      <c r="A34" t="s">
        <v>142</v>
      </c>
      <c r="B34" t="s">
        <v>143</v>
      </c>
      <c r="C34" t="s">
        <v>144</v>
      </c>
      <c r="D34" t="s">
        <v>145</v>
      </c>
      <c r="E34" s="40">
        <v>19670087600010</v>
      </c>
      <c r="F34" t="s">
        <v>32</v>
      </c>
    </row>
    <row r="35" spans="1:6" x14ac:dyDescent="0.2">
      <c r="A35" t="s">
        <v>146</v>
      </c>
      <c r="B35" t="s">
        <v>147</v>
      </c>
      <c r="C35" t="s">
        <v>148</v>
      </c>
      <c r="D35" t="s">
        <v>96</v>
      </c>
      <c r="E35" s="40">
        <v>19670089200017</v>
      </c>
      <c r="F35" t="s">
        <v>32</v>
      </c>
    </row>
    <row r="36" spans="1:6" x14ac:dyDescent="0.2">
      <c r="A36" t="s">
        <v>149</v>
      </c>
      <c r="B36" t="s">
        <v>150</v>
      </c>
      <c r="C36" t="s">
        <v>151</v>
      </c>
      <c r="D36" t="s">
        <v>116</v>
      </c>
      <c r="E36" s="40">
        <v>19670105600018</v>
      </c>
      <c r="F36" t="s">
        <v>32</v>
      </c>
    </row>
    <row r="37" spans="1:6" x14ac:dyDescent="0.2">
      <c r="A37" t="s">
        <v>152</v>
      </c>
      <c r="B37" t="s">
        <v>153</v>
      </c>
      <c r="C37" t="s">
        <v>154</v>
      </c>
      <c r="D37" t="s">
        <v>155</v>
      </c>
      <c r="E37" s="40">
        <v>19670107200023</v>
      </c>
      <c r="F37" t="s">
        <v>32</v>
      </c>
    </row>
    <row r="38" spans="1:6" x14ac:dyDescent="0.2">
      <c r="A38" t="s">
        <v>156</v>
      </c>
      <c r="B38" t="s">
        <v>157</v>
      </c>
      <c r="C38" t="s">
        <v>158</v>
      </c>
      <c r="D38" t="s">
        <v>159</v>
      </c>
      <c r="E38" s="40">
        <v>19670114800021</v>
      </c>
      <c r="F38" t="s">
        <v>32</v>
      </c>
    </row>
    <row r="39" spans="1:6" x14ac:dyDescent="0.2">
      <c r="A39" t="s">
        <v>160</v>
      </c>
      <c r="B39" t="s">
        <v>161</v>
      </c>
      <c r="C39" t="s">
        <v>162</v>
      </c>
      <c r="D39" t="s">
        <v>120</v>
      </c>
      <c r="E39" s="40">
        <v>19670127000015</v>
      </c>
      <c r="F39" t="s">
        <v>32</v>
      </c>
    </row>
    <row r="40" spans="1:6" x14ac:dyDescent="0.2">
      <c r="A40" t="s">
        <v>163</v>
      </c>
      <c r="B40" t="s">
        <v>164</v>
      </c>
      <c r="C40" t="s">
        <v>165</v>
      </c>
      <c r="D40" t="s">
        <v>120</v>
      </c>
      <c r="E40" s="40">
        <v>19670129600010</v>
      </c>
      <c r="F40" t="s">
        <v>32</v>
      </c>
    </row>
    <row r="41" spans="1:6" x14ac:dyDescent="0.2">
      <c r="A41" t="s">
        <v>166</v>
      </c>
      <c r="B41" t="s">
        <v>167</v>
      </c>
      <c r="C41" t="s">
        <v>123</v>
      </c>
      <c r="D41" t="s">
        <v>120</v>
      </c>
      <c r="E41" s="40">
        <v>19670133800010</v>
      </c>
      <c r="F41" t="s">
        <v>32</v>
      </c>
    </row>
    <row r="42" spans="1:6" x14ac:dyDescent="0.2">
      <c r="A42" t="s">
        <v>168</v>
      </c>
      <c r="B42" t="s">
        <v>169</v>
      </c>
      <c r="C42" t="s">
        <v>170</v>
      </c>
      <c r="D42" t="s">
        <v>145</v>
      </c>
      <c r="E42" s="40">
        <v>19671455400017</v>
      </c>
      <c r="F42" t="s">
        <v>32</v>
      </c>
    </row>
    <row r="43" spans="1:6" x14ac:dyDescent="0.2">
      <c r="A43" t="s">
        <v>171</v>
      </c>
      <c r="B43" t="s">
        <v>172</v>
      </c>
      <c r="C43" t="s">
        <v>173</v>
      </c>
      <c r="D43" t="s">
        <v>174</v>
      </c>
      <c r="E43" s="40">
        <v>19671508000012</v>
      </c>
      <c r="F43" t="s">
        <v>32</v>
      </c>
    </row>
    <row r="44" spans="1:6" x14ac:dyDescent="0.2">
      <c r="A44" t="s">
        <v>175</v>
      </c>
      <c r="B44" t="s">
        <v>176</v>
      </c>
      <c r="C44" t="s">
        <v>177</v>
      </c>
      <c r="D44" t="s">
        <v>174</v>
      </c>
      <c r="E44" s="40">
        <v>19671590800014</v>
      </c>
      <c r="F44" t="s">
        <v>32</v>
      </c>
    </row>
    <row r="45" spans="1:6" x14ac:dyDescent="0.2">
      <c r="A45" t="s">
        <v>178</v>
      </c>
      <c r="B45" t="s">
        <v>179</v>
      </c>
      <c r="C45" t="s">
        <v>180</v>
      </c>
      <c r="D45" t="s">
        <v>116</v>
      </c>
      <c r="E45" s="40">
        <v>19671593200014</v>
      </c>
      <c r="F45" t="s">
        <v>32</v>
      </c>
    </row>
    <row r="46" spans="1:6" x14ac:dyDescent="0.2">
      <c r="A46" t="s">
        <v>181</v>
      </c>
      <c r="B46" t="s">
        <v>182</v>
      </c>
      <c r="C46" t="s">
        <v>183</v>
      </c>
      <c r="D46" t="s">
        <v>120</v>
      </c>
      <c r="E46" s="40">
        <v>19671594000017</v>
      </c>
      <c r="F46" t="s">
        <v>32</v>
      </c>
    </row>
    <row r="47" spans="1:6" x14ac:dyDescent="0.2">
      <c r="A47" t="s">
        <v>184</v>
      </c>
      <c r="B47" t="s">
        <v>185</v>
      </c>
      <c r="C47" t="s">
        <v>186</v>
      </c>
      <c r="D47" t="s">
        <v>187</v>
      </c>
      <c r="E47" s="40">
        <v>19671595700011</v>
      </c>
      <c r="F47" t="s">
        <v>32</v>
      </c>
    </row>
    <row r="48" spans="1:6" x14ac:dyDescent="0.2">
      <c r="A48" t="s">
        <v>188</v>
      </c>
      <c r="B48" t="s">
        <v>189</v>
      </c>
      <c r="C48" t="s">
        <v>190</v>
      </c>
      <c r="D48" t="s">
        <v>191</v>
      </c>
      <c r="E48" s="40">
        <v>19671596500014</v>
      </c>
      <c r="F48" t="s">
        <v>32</v>
      </c>
    </row>
    <row r="49" spans="1:6" x14ac:dyDescent="0.2">
      <c r="A49" t="s">
        <v>192</v>
      </c>
      <c r="B49" t="s">
        <v>193</v>
      </c>
      <c r="C49" t="s">
        <v>194</v>
      </c>
      <c r="D49" t="s">
        <v>195</v>
      </c>
      <c r="E49" s="40">
        <v>19671597300018</v>
      </c>
      <c r="F49" t="s">
        <v>32</v>
      </c>
    </row>
    <row r="50" spans="1:6" x14ac:dyDescent="0.2">
      <c r="A50" t="s">
        <v>196</v>
      </c>
      <c r="B50" t="s">
        <v>197</v>
      </c>
      <c r="C50" t="s">
        <v>198</v>
      </c>
      <c r="D50" t="s">
        <v>199</v>
      </c>
      <c r="E50" s="40">
        <v>19671598100011</v>
      </c>
      <c r="F50" t="s">
        <v>32</v>
      </c>
    </row>
    <row r="51" spans="1:6" x14ac:dyDescent="0.2">
      <c r="A51" t="s">
        <v>200</v>
      </c>
      <c r="B51" t="s">
        <v>201</v>
      </c>
      <c r="C51" t="s">
        <v>202</v>
      </c>
      <c r="D51" t="s">
        <v>203</v>
      </c>
      <c r="E51" s="40">
        <v>19671686400018</v>
      </c>
      <c r="F51" t="s">
        <v>32</v>
      </c>
    </row>
    <row r="52" spans="1:6" x14ac:dyDescent="0.2">
      <c r="A52" t="s">
        <v>204</v>
      </c>
      <c r="B52" t="s">
        <v>205</v>
      </c>
      <c r="C52" t="s">
        <v>206</v>
      </c>
      <c r="D52" t="s">
        <v>207</v>
      </c>
      <c r="E52" s="40">
        <v>19671687200011</v>
      </c>
      <c r="F52" t="s">
        <v>208</v>
      </c>
    </row>
    <row r="53" spans="1:6" x14ac:dyDescent="0.2">
      <c r="A53" t="s">
        <v>209</v>
      </c>
      <c r="B53" t="s">
        <v>210</v>
      </c>
      <c r="C53" t="s">
        <v>211</v>
      </c>
      <c r="D53" t="s">
        <v>212</v>
      </c>
      <c r="E53" s="40">
        <v>19671688000014</v>
      </c>
      <c r="F53" t="s">
        <v>208</v>
      </c>
    </row>
    <row r="54" spans="1:6" x14ac:dyDescent="0.2">
      <c r="A54" t="s">
        <v>213</v>
      </c>
      <c r="B54" t="s">
        <v>214</v>
      </c>
      <c r="C54" t="s">
        <v>215</v>
      </c>
      <c r="D54" t="s">
        <v>216</v>
      </c>
      <c r="E54" s="40">
        <v>19671689800016</v>
      </c>
      <c r="F54" t="s">
        <v>208</v>
      </c>
    </row>
    <row r="55" spans="1:6" x14ac:dyDescent="0.2">
      <c r="A55" t="s">
        <v>217</v>
      </c>
      <c r="B55" t="s">
        <v>218</v>
      </c>
      <c r="C55" t="s">
        <v>219</v>
      </c>
      <c r="D55" t="s">
        <v>220</v>
      </c>
      <c r="E55" s="40">
        <v>19671690600017</v>
      </c>
      <c r="F55" t="s">
        <v>208</v>
      </c>
    </row>
    <row r="56" spans="1:6" x14ac:dyDescent="0.2">
      <c r="A56" t="s">
        <v>221</v>
      </c>
      <c r="B56" t="s">
        <v>222</v>
      </c>
      <c r="C56" t="s">
        <v>223</v>
      </c>
      <c r="D56" t="s">
        <v>116</v>
      </c>
      <c r="E56" s="40">
        <v>19671691400011</v>
      </c>
      <c r="F56" t="s">
        <v>208</v>
      </c>
    </row>
    <row r="57" spans="1:6" x14ac:dyDescent="0.2">
      <c r="A57" t="s">
        <v>224</v>
      </c>
      <c r="B57" t="s">
        <v>225</v>
      </c>
      <c r="C57" t="s">
        <v>226</v>
      </c>
      <c r="D57" t="s">
        <v>116</v>
      </c>
      <c r="E57" s="40">
        <v>19671692200014</v>
      </c>
      <c r="F57" t="s">
        <v>208</v>
      </c>
    </row>
    <row r="58" spans="1:6" x14ac:dyDescent="0.2">
      <c r="A58" t="s">
        <v>227</v>
      </c>
      <c r="B58" t="s">
        <v>228</v>
      </c>
      <c r="C58" t="s">
        <v>229</v>
      </c>
      <c r="D58" t="s">
        <v>230</v>
      </c>
      <c r="E58" s="40">
        <v>19671697100011</v>
      </c>
      <c r="F58" t="s">
        <v>208</v>
      </c>
    </row>
    <row r="59" spans="1:6" x14ac:dyDescent="0.2">
      <c r="A59" t="s">
        <v>231</v>
      </c>
      <c r="B59" t="s">
        <v>167</v>
      </c>
      <c r="C59" t="s">
        <v>232</v>
      </c>
      <c r="D59" t="s">
        <v>67</v>
      </c>
      <c r="E59" s="40">
        <v>19671734200014</v>
      </c>
      <c r="F59" t="s">
        <v>208</v>
      </c>
    </row>
    <row r="60" spans="1:6" x14ac:dyDescent="0.2">
      <c r="A60" t="s">
        <v>233</v>
      </c>
      <c r="B60" t="s">
        <v>234</v>
      </c>
      <c r="C60" t="s">
        <v>235</v>
      </c>
      <c r="D60" t="s">
        <v>236</v>
      </c>
      <c r="E60" s="40">
        <v>19671738300018</v>
      </c>
      <c r="F60" t="s">
        <v>208</v>
      </c>
    </row>
    <row r="61" spans="1:6" x14ac:dyDescent="0.2">
      <c r="A61" t="s">
        <v>237</v>
      </c>
      <c r="B61" t="s">
        <v>238</v>
      </c>
      <c r="C61" t="s">
        <v>239</v>
      </c>
      <c r="D61" t="s">
        <v>240</v>
      </c>
      <c r="E61" s="40">
        <v>19671739100011</v>
      </c>
      <c r="F61" t="s">
        <v>208</v>
      </c>
    </row>
    <row r="62" spans="1:6" x14ac:dyDescent="0.2">
      <c r="A62" t="s">
        <v>241</v>
      </c>
      <c r="B62" t="s">
        <v>242</v>
      </c>
      <c r="C62" t="s">
        <v>243</v>
      </c>
      <c r="D62" t="s">
        <v>244</v>
      </c>
      <c r="E62" s="40">
        <v>19671740900011</v>
      </c>
      <c r="F62" t="s">
        <v>208</v>
      </c>
    </row>
    <row r="63" spans="1:6" x14ac:dyDescent="0.2">
      <c r="A63" t="s">
        <v>245</v>
      </c>
      <c r="B63" t="s">
        <v>246</v>
      </c>
      <c r="C63" t="s">
        <v>58</v>
      </c>
      <c r="D63" t="s">
        <v>247</v>
      </c>
      <c r="E63" s="40">
        <v>19671741700014</v>
      </c>
      <c r="F63" t="s">
        <v>208</v>
      </c>
    </row>
    <row r="64" spans="1:6" x14ac:dyDescent="0.2">
      <c r="A64" t="s">
        <v>248</v>
      </c>
      <c r="B64" t="s">
        <v>249</v>
      </c>
      <c r="C64" t="s">
        <v>250</v>
      </c>
      <c r="D64" t="s">
        <v>120</v>
      </c>
      <c r="E64" s="40">
        <v>19671742500017</v>
      </c>
      <c r="F64" t="s">
        <v>208</v>
      </c>
    </row>
    <row r="65" spans="1:6" x14ac:dyDescent="0.2">
      <c r="A65" t="s">
        <v>251</v>
      </c>
      <c r="B65" t="s">
        <v>252</v>
      </c>
      <c r="C65" t="s">
        <v>253</v>
      </c>
      <c r="D65" t="s">
        <v>36</v>
      </c>
      <c r="E65" s="40">
        <v>19671822500010</v>
      </c>
      <c r="F65" t="s">
        <v>208</v>
      </c>
    </row>
    <row r="66" spans="1:6" x14ac:dyDescent="0.2">
      <c r="A66" t="s">
        <v>254</v>
      </c>
      <c r="B66" t="s">
        <v>255</v>
      </c>
      <c r="C66" t="s">
        <v>54</v>
      </c>
      <c r="D66" t="s">
        <v>256</v>
      </c>
      <c r="E66" s="40">
        <v>19671824100017</v>
      </c>
      <c r="F66" t="s">
        <v>208</v>
      </c>
    </row>
    <row r="67" spans="1:6" x14ac:dyDescent="0.2">
      <c r="A67" t="s">
        <v>257</v>
      </c>
      <c r="B67" t="s">
        <v>258</v>
      </c>
      <c r="C67" t="s">
        <v>259</v>
      </c>
      <c r="D67" t="s">
        <v>174</v>
      </c>
      <c r="E67" s="40">
        <v>19671825800029</v>
      </c>
      <c r="F67" t="s">
        <v>208</v>
      </c>
    </row>
    <row r="68" spans="1:6" x14ac:dyDescent="0.2">
      <c r="A68" t="s">
        <v>260</v>
      </c>
      <c r="B68" t="s">
        <v>261</v>
      </c>
      <c r="C68" t="s">
        <v>262</v>
      </c>
      <c r="D68" t="s">
        <v>263</v>
      </c>
      <c r="E68" s="40">
        <v>19671827400018</v>
      </c>
      <c r="F68" t="s">
        <v>208</v>
      </c>
    </row>
    <row r="69" spans="1:6" x14ac:dyDescent="0.2">
      <c r="A69" t="s">
        <v>264</v>
      </c>
      <c r="B69" t="s">
        <v>265</v>
      </c>
      <c r="C69" t="s">
        <v>266</v>
      </c>
      <c r="D69" t="s">
        <v>267</v>
      </c>
      <c r="E69" s="40">
        <v>19671828200011</v>
      </c>
      <c r="F69" t="s">
        <v>208</v>
      </c>
    </row>
    <row r="70" spans="1:6" x14ac:dyDescent="0.2">
      <c r="A70" t="s">
        <v>268</v>
      </c>
      <c r="B70" t="s">
        <v>269</v>
      </c>
      <c r="C70" t="s">
        <v>270</v>
      </c>
      <c r="D70" t="s">
        <v>174</v>
      </c>
      <c r="E70" s="40">
        <v>19671907400011</v>
      </c>
      <c r="F70" t="s">
        <v>208</v>
      </c>
    </row>
    <row r="71" spans="1:6" x14ac:dyDescent="0.2">
      <c r="A71" t="s">
        <v>271</v>
      </c>
      <c r="B71" t="s">
        <v>272</v>
      </c>
      <c r="C71" t="s">
        <v>273</v>
      </c>
      <c r="D71" t="s">
        <v>120</v>
      </c>
      <c r="E71" s="40">
        <v>19671909000017</v>
      </c>
      <c r="F71" t="s">
        <v>208</v>
      </c>
    </row>
    <row r="72" spans="1:6" x14ac:dyDescent="0.2">
      <c r="A72" t="s">
        <v>274</v>
      </c>
      <c r="B72" t="s">
        <v>275</v>
      </c>
      <c r="C72" t="s">
        <v>54</v>
      </c>
      <c r="D72" t="s">
        <v>276</v>
      </c>
      <c r="E72" s="40">
        <v>19671911600010</v>
      </c>
      <c r="F72" t="s">
        <v>208</v>
      </c>
    </row>
    <row r="73" spans="1:6" x14ac:dyDescent="0.2">
      <c r="A73" t="s">
        <v>277</v>
      </c>
      <c r="B73" t="s">
        <v>278</v>
      </c>
      <c r="C73" t="s">
        <v>279</v>
      </c>
      <c r="D73" t="s">
        <v>280</v>
      </c>
      <c r="E73" s="40">
        <v>19671912400014</v>
      </c>
      <c r="F73" t="s">
        <v>208</v>
      </c>
    </row>
    <row r="74" spans="1:6" x14ac:dyDescent="0.2">
      <c r="A74" t="s">
        <v>281</v>
      </c>
      <c r="B74" t="s">
        <v>282</v>
      </c>
      <c r="C74" t="s">
        <v>283</v>
      </c>
      <c r="D74" t="s">
        <v>120</v>
      </c>
      <c r="E74" s="40">
        <v>19671915700014</v>
      </c>
      <c r="F74" t="s">
        <v>208</v>
      </c>
    </row>
    <row r="75" spans="1:6" x14ac:dyDescent="0.2">
      <c r="A75" t="s">
        <v>284</v>
      </c>
      <c r="B75" t="s">
        <v>285</v>
      </c>
      <c r="C75" t="s">
        <v>286</v>
      </c>
      <c r="D75" t="s">
        <v>145</v>
      </c>
      <c r="E75" s="40">
        <v>19671956100017</v>
      </c>
      <c r="F75" t="s">
        <v>208</v>
      </c>
    </row>
    <row r="76" spans="1:6" x14ac:dyDescent="0.2">
      <c r="A76" t="s">
        <v>287</v>
      </c>
      <c r="B76" t="s">
        <v>288</v>
      </c>
      <c r="C76" t="s">
        <v>289</v>
      </c>
      <c r="D76" t="s">
        <v>120</v>
      </c>
      <c r="E76" s="40">
        <v>19671958700012</v>
      </c>
      <c r="F76" t="s">
        <v>208</v>
      </c>
    </row>
    <row r="77" spans="1:6" x14ac:dyDescent="0.2">
      <c r="A77" t="s">
        <v>290</v>
      </c>
      <c r="B77" t="s">
        <v>291</v>
      </c>
      <c r="C77" t="s">
        <v>292</v>
      </c>
      <c r="D77" t="s">
        <v>293</v>
      </c>
      <c r="E77" s="40">
        <v>19671960300017</v>
      </c>
      <c r="F77" t="s">
        <v>208</v>
      </c>
    </row>
    <row r="78" spans="1:6" x14ac:dyDescent="0.2">
      <c r="A78" t="s">
        <v>294</v>
      </c>
      <c r="B78" t="s">
        <v>295</v>
      </c>
      <c r="C78" t="s">
        <v>296</v>
      </c>
      <c r="D78" t="s">
        <v>297</v>
      </c>
      <c r="E78" s="40">
        <v>19671961100028</v>
      </c>
      <c r="F78" t="s">
        <v>208</v>
      </c>
    </row>
    <row r="79" spans="1:6" x14ac:dyDescent="0.2">
      <c r="A79" t="s">
        <v>298</v>
      </c>
      <c r="B79" t="s">
        <v>299</v>
      </c>
      <c r="C79" t="s">
        <v>300</v>
      </c>
      <c r="D79" t="s">
        <v>301</v>
      </c>
      <c r="E79" s="40">
        <v>19671963700015</v>
      </c>
      <c r="F79" t="s">
        <v>208</v>
      </c>
    </row>
    <row r="80" spans="1:6" x14ac:dyDescent="0.2">
      <c r="A80" t="s">
        <v>302</v>
      </c>
      <c r="B80" t="s">
        <v>303</v>
      </c>
      <c r="C80" t="s">
        <v>304</v>
      </c>
      <c r="D80" t="s">
        <v>159</v>
      </c>
      <c r="E80" s="40">
        <v>19671984300019</v>
      </c>
      <c r="F80" t="s">
        <v>208</v>
      </c>
    </row>
    <row r="81" spans="1:6" x14ac:dyDescent="0.2">
      <c r="A81" t="s">
        <v>305</v>
      </c>
      <c r="B81" t="s">
        <v>306</v>
      </c>
      <c r="C81" t="s">
        <v>307</v>
      </c>
      <c r="D81" t="s">
        <v>308</v>
      </c>
      <c r="E81" s="40">
        <v>19671985000014</v>
      </c>
      <c r="F81" t="s">
        <v>208</v>
      </c>
    </row>
    <row r="82" spans="1:6" x14ac:dyDescent="0.2">
      <c r="A82" t="s">
        <v>309</v>
      </c>
      <c r="B82" t="s">
        <v>310</v>
      </c>
      <c r="C82" t="s">
        <v>311</v>
      </c>
      <c r="D82" t="s">
        <v>89</v>
      </c>
      <c r="E82" s="40">
        <v>19671986800016</v>
      </c>
      <c r="F82" t="s">
        <v>208</v>
      </c>
    </row>
    <row r="83" spans="1:6" x14ac:dyDescent="0.2">
      <c r="A83" t="s">
        <v>312</v>
      </c>
      <c r="B83" t="s">
        <v>313</v>
      </c>
      <c r="C83" t="s">
        <v>314</v>
      </c>
      <c r="D83" t="s">
        <v>89</v>
      </c>
      <c r="E83" s="40">
        <v>19671987600019</v>
      </c>
      <c r="F83" t="s">
        <v>208</v>
      </c>
    </row>
    <row r="84" spans="1:6" x14ac:dyDescent="0.2">
      <c r="A84" t="s">
        <v>315</v>
      </c>
      <c r="B84" t="s">
        <v>316</v>
      </c>
      <c r="C84" t="s">
        <v>317</v>
      </c>
      <c r="D84" t="s">
        <v>318</v>
      </c>
      <c r="E84" s="40">
        <v>19671989200016</v>
      </c>
      <c r="F84" t="s">
        <v>208</v>
      </c>
    </row>
    <row r="85" spans="1:6" x14ac:dyDescent="0.2">
      <c r="A85" t="s">
        <v>319</v>
      </c>
      <c r="B85" t="s">
        <v>320</v>
      </c>
      <c r="C85" t="s">
        <v>321</v>
      </c>
      <c r="D85" t="s">
        <v>322</v>
      </c>
      <c r="E85" s="40">
        <v>19672012200015</v>
      </c>
      <c r="F85" t="s">
        <v>208</v>
      </c>
    </row>
    <row r="86" spans="1:6" x14ac:dyDescent="0.2">
      <c r="A86" t="s">
        <v>323</v>
      </c>
      <c r="B86" t="s">
        <v>324</v>
      </c>
      <c r="C86" t="s">
        <v>325</v>
      </c>
      <c r="D86" t="s">
        <v>326</v>
      </c>
      <c r="E86" s="40">
        <v>19672013000018</v>
      </c>
      <c r="F86" t="s">
        <v>208</v>
      </c>
    </row>
    <row r="87" spans="1:6" x14ac:dyDescent="0.2">
      <c r="A87" t="s">
        <v>327</v>
      </c>
      <c r="B87" t="s">
        <v>328</v>
      </c>
      <c r="C87" t="s">
        <v>329</v>
      </c>
      <c r="D87" t="s">
        <v>330</v>
      </c>
      <c r="E87" s="40">
        <v>19672072600013</v>
      </c>
      <c r="F87" t="s">
        <v>208</v>
      </c>
    </row>
    <row r="88" spans="1:6" x14ac:dyDescent="0.2">
      <c r="A88" t="s">
        <v>331</v>
      </c>
      <c r="B88" t="s">
        <v>332</v>
      </c>
      <c r="C88" t="s">
        <v>202</v>
      </c>
      <c r="D88" t="s">
        <v>333</v>
      </c>
      <c r="E88" s="40">
        <v>19672074200010</v>
      </c>
      <c r="F88" t="s">
        <v>208</v>
      </c>
    </row>
    <row r="89" spans="1:6" x14ac:dyDescent="0.2">
      <c r="A89" t="s">
        <v>334</v>
      </c>
      <c r="B89" t="s">
        <v>335</v>
      </c>
      <c r="C89" t="s">
        <v>336</v>
      </c>
      <c r="D89" t="s">
        <v>47</v>
      </c>
      <c r="E89" s="40">
        <v>19672076700017</v>
      </c>
      <c r="F89" t="s">
        <v>208</v>
      </c>
    </row>
    <row r="90" spans="1:6" x14ac:dyDescent="0.2">
      <c r="A90" t="s">
        <v>337</v>
      </c>
      <c r="B90" t="s">
        <v>338</v>
      </c>
      <c r="C90" t="s">
        <v>115</v>
      </c>
      <c r="D90" t="s">
        <v>116</v>
      </c>
      <c r="E90" s="40">
        <v>19672128600017</v>
      </c>
      <c r="F90" t="s">
        <v>208</v>
      </c>
    </row>
    <row r="91" spans="1:6" x14ac:dyDescent="0.2">
      <c r="A91" t="s">
        <v>339</v>
      </c>
      <c r="B91" t="s">
        <v>340</v>
      </c>
      <c r="C91" t="s">
        <v>341</v>
      </c>
      <c r="D91" t="s">
        <v>116</v>
      </c>
      <c r="E91" s="40">
        <v>19672129400011</v>
      </c>
      <c r="F91" t="s">
        <v>208</v>
      </c>
    </row>
    <row r="92" spans="1:6" x14ac:dyDescent="0.2">
      <c r="A92" t="s">
        <v>342</v>
      </c>
      <c r="B92" t="s">
        <v>343</v>
      </c>
      <c r="C92" t="s">
        <v>39</v>
      </c>
      <c r="D92" t="s">
        <v>40</v>
      </c>
      <c r="E92" s="40">
        <v>19672130200012</v>
      </c>
      <c r="F92" t="s">
        <v>208</v>
      </c>
    </row>
    <row r="93" spans="1:6" x14ac:dyDescent="0.2">
      <c r="A93" t="s">
        <v>344</v>
      </c>
      <c r="B93" t="s">
        <v>345</v>
      </c>
      <c r="C93" t="s">
        <v>77</v>
      </c>
      <c r="D93" t="s">
        <v>78</v>
      </c>
      <c r="E93" s="40">
        <v>19672131000015</v>
      </c>
      <c r="F93" t="s">
        <v>208</v>
      </c>
    </row>
    <row r="94" spans="1:6" x14ac:dyDescent="0.2">
      <c r="A94" t="s">
        <v>346</v>
      </c>
      <c r="B94" t="s">
        <v>347</v>
      </c>
      <c r="C94" t="s">
        <v>348</v>
      </c>
      <c r="D94" t="s">
        <v>349</v>
      </c>
      <c r="E94" s="40">
        <v>19672135100019</v>
      </c>
      <c r="F94" t="s">
        <v>208</v>
      </c>
    </row>
    <row r="95" spans="1:6" x14ac:dyDescent="0.2">
      <c r="A95" t="s">
        <v>350</v>
      </c>
      <c r="B95" t="s">
        <v>288</v>
      </c>
      <c r="C95" t="s">
        <v>351</v>
      </c>
      <c r="D95" t="s">
        <v>67</v>
      </c>
      <c r="E95" s="40">
        <v>19672136900011</v>
      </c>
      <c r="F95" t="s">
        <v>208</v>
      </c>
    </row>
    <row r="96" spans="1:6" x14ac:dyDescent="0.2">
      <c r="A96" t="s">
        <v>352</v>
      </c>
      <c r="B96" t="s">
        <v>353</v>
      </c>
      <c r="C96" t="s">
        <v>354</v>
      </c>
      <c r="D96" t="s">
        <v>355</v>
      </c>
      <c r="E96" s="40">
        <v>19672193000028</v>
      </c>
      <c r="F96" t="s">
        <v>208</v>
      </c>
    </row>
    <row r="97" spans="1:6" x14ac:dyDescent="0.2">
      <c r="A97" t="s">
        <v>356</v>
      </c>
      <c r="B97" t="s">
        <v>357</v>
      </c>
      <c r="C97" t="s">
        <v>358</v>
      </c>
      <c r="D97" t="s">
        <v>145</v>
      </c>
      <c r="E97" s="40">
        <v>19672194800012</v>
      </c>
      <c r="F97" t="s">
        <v>208</v>
      </c>
    </row>
    <row r="98" spans="1:6" x14ac:dyDescent="0.2">
      <c r="A98" t="s">
        <v>359</v>
      </c>
      <c r="B98" t="s">
        <v>360</v>
      </c>
      <c r="C98" t="s">
        <v>361</v>
      </c>
      <c r="D98" t="s">
        <v>362</v>
      </c>
      <c r="E98" s="40">
        <v>19672197100014</v>
      </c>
      <c r="F98" t="s">
        <v>208</v>
      </c>
    </row>
    <row r="99" spans="1:6" x14ac:dyDescent="0.2">
      <c r="A99" t="s">
        <v>363</v>
      </c>
      <c r="B99" t="s">
        <v>364</v>
      </c>
      <c r="C99" t="s">
        <v>365</v>
      </c>
      <c r="D99" t="s">
        <v>145</v>
      </c>
      <c r="E99" s="40">
        <v>19672198900016</v>
      </c>
      <c r="F99" t="s">
        <v>208</v>
      </c>
    </row>
    <row r="100" spans="1:6" x14ac:dyDescent="0.2">
      <c r="A100" t="s">
        <v>366</v>
      </c>
      <c r="B100" t="s">
        <v>367</v>
      </c>
      <c r="C100" t="s">
        <v>368</v>
      </c>
      <c r="D100" t="s">
        <v>369</v>
      </c>
      <c r="E100" s="40">
        <v>19672254000016</v>
      </c>
      <c r="F100" t="s">
        <v>208</v>
      </c>
    </row>
    <row r="101" spans="1:6" x14ac:dyDescent="0.2">
      <c r="A101" t="s">
        <v>370</v>
      </c>
      <c r="B101" t="s">
        <v>371</v>
      </c>
      <c r="C101" t="s">
        <v>372</v>
      </c>
      <c r="D101" t="s">
        <v>174</v>
      </c>
      <c r="E101" s="40">
        <v>19672459500018</v>
      </c>
      <c r="F101" t="s">
        <v>208</v>
      </c>
    </row>
    <row r="102" spans="1:6" x14ac:dyDescent="0.2">
      <c r="A102" t="s">
        <v>373</v>
      </c>
      <c r="B102" t="s">
        <v>374</v>
      </c>
      <c r="C102" t="s">
        <v>375</v>
      </c>
      <c r="D102" t="s">
        <v>89</v>
      </c>
      <c r="E102" s="40">
        <v>19672534500017</v>
      </c>
      <c r="F102" t="s">
        <v>208</v>
      </c>
    </row>
    <row r="103" spans="1:6" x14ac:dyDescent="0.2">
      <c r="A103" t="s">
        <v>376</v>
      </c>
      <c r="B103" t="s">
        <v>377</v>
      </c>
      <c r="C103" t="s">
        <v>378</v>
      </c>
      <c r="D103" t="s">
        <v>36</v>
      </c>
      <c r="E103" s="40">
        <v>19672604600010</v>
      </c>
      <c r="F103" t="s">
        <v>208</v>
      </c>
    </row>
    <row r="104" spans="1:6" x14ac:dyDescent="0.2">
      <c r="A104" t="s">
        <v>379</v>
      </c>
      <c r="B104" t="s">
        <v>380</v>
      </c>
      <c r="C104" t="s">
        <v>381</v>
      </c>
      <c r="D104" t="s">
        <v>78</v>
      </c>
      <c r="E104" s="40">
        <v>19672606100019</v>
      </c>
      <c r="F104" t="s">
        <v>208</v>
      </c>
    </row>
    <row r="105" spans="1:6" x14ac:dyDescent="0.2">
      <c r="A105" t="s">
        <v>382</v>
      </c>
      <c r="B105" t="s">
        <v>383</v>
      </c>
      <c r="C105" t="s">
        <v>384</v>
      </c>
      <c r="D105" t="s">
        <v>85</v>
      </c>
      <c r="E105" s="40">
        <v>19672614500010</v>
      </c>
      <c r="F105" t="s">
        <v>208</v>
      </c>
    </row>
    <row r="106" spans="1:6" x14ac:dyDescent="0.2">
      <c r="A106" t="s">
        <v>385</v>
      </c>
      <c r="B106" t="s">
        <v>386</v>
      </c>
      <c r="C106" t="s">
        <v>387</v>
      </c>
      <c r="D106" t="s">
        <v>78</v>
      </c>
      <c r="E106" s="40">
        <v>19672615200016</v>
      </c>
      <c r="F106" t="s">
        <v>208</v>
      </c>
    </row>
    <row r="107" spans="1:6" x14ac:dyDescent="0.2">
      <c r="A107" t="s">
        <v>388</v>
      </c>
      <c r="B107" t="s">
        <v>389</v>
      </c>
      <c r="C107" t="s">
        <v>390</v>
      </c>
      <c r="D107" t="s">
        <v>145</v>
      </c>
      <c r="E107" s="40">
        <v>19672616000019</v>
      </c>
      <c r="F107" t="s">
        <v>208</v>
      </c>
    </row>
    <row r="108" spans="1:6" x14ac:dyDescent="0.2">
      <c r="A108" t="s">
        <v>391</v>
      </c>
      <c r="B108" t="s">
        <v>392</v>
      </c>
      <c r="C108" t="s">
        <v>393</v>
      </c>
      <c r="D108" t="s">
        <v>394</v>
      </c>
      <c r="E108" s="40">
        <v>19672658200014</v>
      </c>
      <c r="F108" t="s">
        <v>208</v>
      </c>
    </row>
    <row r="109" spans="1:6" x14ac:dyDescent="0.2">
      <c r="A109" t="s">
        <v>395</v>
      </c>
      <c r="B109" t="s">
        <v>396</v>
      </c>
      <c r="C109" t="s">
        <v>397</v>
      </c>
      <c r="D109" t="s">
        <v>63</v>
      </c>
      <c r="E109" s="40">
        <v>19672677200011</v>
      </c>
      <c r="F109" t="s">
        <v>208</v>
      </c>
    </row>
    <row r="110" spans="1:6" x14ac:dyDescent="0.2">
      <c r="A110" t="s">
        <v>398</v>
      </c>
      <c r="B110" t="s">
        <v>399</v>
      </c>
      <c r="C110" t="s">
        <v>400</v>
      </c>
      <c r="D110" t="s">
        <v>220</v>
      </c>
      <c r="E110" s="40">
        <v>19672765500017</v>
      </c>
      <c r="F110" t="s">
        <v>208</v>
      </c>
    </row>
    <row r="111" spans="1:6" x14ac:dyDescent="0.2">
      <c r="A111" t="s">
        <v>401</v>
      </c>
      <c r="B111" t="s">
        <v>402</v>
      </c>
      <c r="C111" t="s">
        <v>403</v>
      </c>
      <c r="D111" t="s">
        <v>174</v>
      </c>
      <c r="E111" s="40">
        <v>19672806700014</v>
      </c>
      <c r="F111" t="s">
        <v>208</v>
      </c>
    </row>
    <row r="112" spans="1:6" x14ac:dyDescent="0.2">
      <c r="A112" t="s">
        <v>404</v>
      </c>
      <c r="B112" t="s">
        <v>405</v>
      </c>
      <c r="C112" t="s">
        <v>406</v>
      </c>
      <c r="D112" t="s">
        <v>407</v>
      </c>
      <c r="E112" s="40">
        <v>19672768900016</v>
      </c>
      <c r="F112" t="s">
        <v>208</v>
      </c>
    </row>
    <row r="113" spans="1:6" x14ac:dyDescent="0.2">
      <c r="A113" t="s">
        <v>408</v>
      </c>
      <c r="B113" t="s">
        <v>409</v>
      </c>
      <c r="C113" t="s">
        <v>410</v>
      </c>
      <c r="D113" t="s">
        <v>120</v>
      </c>
      <c r="E113" s="40">
        <v>20005119100019</v>
      </c>
      <c r="F113" t="s">
        <v>208</v>
      </c>
    </row>
    <row r="114" spans="1:6" x14ac:dyDescent="0.2">
      <c r="A114" t="s">
        <v>411</v>
      </c>
      <c r="B114" t="s">
        <v>412</v>
      </c>
      <c r="C114" t="s">
        <v>413</v>
      </c>
      <c r="D114" t="s">
        <v>414</v>
      </c>
      <c r="E114" s="40">
        <v>19680021300023</v>
      </c>
      <c r="F114" t="s">
        <v>208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HSE AED 2022-2023</vt:lpstr>
      <vt:lpstr>EPLE</vt:lpstr>
      <vt:lpstr>'HSE AED 2022-2023'!Zone_d_impression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Jérémie Careaux</dc:creator>
  <cp:lastModifiedBy>gospel1</cp:lastModifiedBy>
  <cp:lastPrinted>2024-04-18T15:01:41Z</cp:lastPrinted>
  <dcterms:created xsi:type="dcterms:W3CDTF">2007-05-15T13:27:20Z</dcterms:created>
  <dcterms:modified xsi:type="dcterms:W3CDTF">2024-05-27T08:14:41Z</dcterms:modified>
</cp:coreProperties>
</file>